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antalifi-my.sharepoint.com/personal/lauri_pietikainen_naantali_fi/Documents/"/>
    </mc:Choice>
  </mc:AlternateContent>
  <xr:revisionPtr revIDLastSave="242" documentId="8_{AD483999-B8C2-4EAA-9AE8-646666E5A7E2}" xr6:coauthVersionLast="47" xr6:coauthVersionMax="47" xr10:uidLastSave="{68200850-6E14-4C4E-8840-0D3503F1499F}"/>
  <bookViews>
    <workbookView xWindow="-120" yWindow="-120" windowWidth="29040" windowHeight="17520" xr2:uid="{75279A7C-B9B5-456A-9043-99E80336537B}"/>
  </bookViews>
  <sheets>
    <sheet name="Yli 6 varausta per nide" sheetId="1" r:id="rId1"/>
    <sheet name="Top 80 varatuinta" sheetId="9" r:id="rId2"/>
    <sheet name="DVD Top 20" sheetId="10" r:id="rId3"/>
    <sheet name="Blu-ray Top 20" sheetId="11" r:id="rId4"/>
    <sheet name="CD Top 20" sheetId="12" r:id="rId5"/>
  </sheets>
  <definedNames>
    <definedName name="_xlnm._FilterDatabase" localSheetId="2" hidden="1">'DVD Top 20'!$A$1:$H$21</definedName>
    <definedName name="ExternalData_2" localSheetId="0" hidden="1">'Yli 6 varausta per nide'!$A$1:$I$454</definedName>
    <definedName name="ExternalData_3" localSheetId="1" hidden="1">'Top 80 varatuinta'!$A$1:$I$81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" i="11"/>
  <c r="F2" i="10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12" i="1"/>
  <c r="G111" i="1"/>
  <c r="G110" i="1"/>
  <c r="G109" i="1"/>
  <c r="G108" i="1"/>
  <c r="G107" i="1"/>
  <c r="G106" i="1"/>
  <c r="G105" i="1"/>
  <c r="G104" i="1"/>
  <c r="G103" i="1"/>
  <c r="G94" i="1"/>
  <c r="G93" i="1"/>
  <c r="G92" i="1"/>
  <c r="G91" i="1"/>
  <c r="G90" i="1"/>
  <c r="G89" i="1"/>
  <c r="G88" i="1"/>
  <c r="G87" i="1"/>
  <c r="G86" i="1"/>
  <c r="G85" i="1"/>
  <c r="G383" i="1"/>
  <c r="G78" i="1"/>
  <c r="G382" i="1"/>
  <c r="G77" i="1"/>
  <c r="G76" i="1"/>
  <c r="G381" i="1"/>
  <c r="G380" i="1"/>
  <c r="G379" i="1"/>
  <c r="G75" i="1"/>
  <c r="G378" i="1"/>
  <c r="G74" i="1"/>
  <c r="G377" i="1"/>
  <c r="G73" i="1"/>
  <c r="G72" i="1"/>
  <c r="G376" i="1"/>
  <c r="G71" i="1"/>
  <c r="G375" i="1"/>
  <c r="G374" i="1"/>
  <c r="G70" i="1"/>
  <c r="G65" i="1"/>
  <c r="G373" i="1"/>
  <c r="G64" i="1"/>
  <c r="G372" i="1"/>
  <c r="G371" i="1"/>
  <c r="G370" i="1"/>
  <c r="G369" i="1"/>
  <c r="G63" i="1"/>
  <c r="G280" i="1"/>
  <c r="G279" i="1"/>
  <c r="G56" i="1"/>
  <c r="G278" i="1"/>
  <c r="G277" i="1"/>
  <c r="G276" i="1"/>
  <c r="G55" i="1"/>
  <c r="G275" i="1"/>
  <c r="G274" i="1"/>
  <c r="G273" i="1"/>
  <c r="G272" i="1"/>
  <c r="G271" i="1"/>
  <c r="G270" i="1"/>
  <c r="G269" i="1"/>
  <c r="G268" i="1"/>
  <c r="G54" i="1"/>
  <c r="G267" i="1"/>
  <c r="G53" i="1"/>
  <c r="G266" i="1"/>
  <c r="G50" i="1"/>
  <c r="G265" i="1"/>
  <c r="G264" i="1"/>
  <c r="G263" i="1"/>
  <c r="G262" i="1"/>
  <c r="G261" i="1"/>
  <c r="G260" i="1"/>
  <c r="G259" i="1"/>
  <c r="G49" i="1"/>
  <c r="G43" i="1"/>
  <c r="G209" i="1"/>
  <c r="G208" i="1"/>
  <c r="G42" i="1"/>
  <c r="G41" i="1"/>
  <c r="G207" i="1"/>
  <c r="G206" i="1"/>
  <c r="G205" i="1"/>
  <c r="G204" i="1"/>
  <c r="G203" i="1"/>
  <c r="G202" i="1"/>
  <c r="G201" i="1"/>
  <c r="G200" i="1"/>
  <c r="G199" i="1"/>
  <c r="G198" i="1"/>
  <c r="G40" i="1"/>
  <c r="G197" i="1"/>
  <c r="G196" i="1"/>
  <c r="G37" i="1"/>
  <c r="G195" i="1"/>
  <c r="G36" i="1"/>
  <c r="G194" i="1"/>
  <c r="G193" i="1"/>
  <c r="G35" i="1"/>
  <c r="G34" i="1"/>
  <c r="G156" i="1"/>
  <c r="G155" i="1"/>
  <c r="G154" i="1"/>
  <c r="G153" i="1"/>
  <c r="G368" i="1"/>
  <c r="G31" i="1"/>
  <c r="G367" i="1"/>
  <c r="G152" i="1"/>
  <c r="G366" i="1"/>
  <c r="G30" i="1"/>
  <c r="G122" i="1"/>
  <c r="G121" i="1"/>
  <c r="G28" i="1"/>
  <c r="G365" i="1"/>
  <c r="G27" i="1"/>
  <c r="G364" i="1"/>
  <c r="G26" i="1"/>
  <c r="G363" i="1"/>
  <c r="G362" i="1"/>
  <c r="G361" i="1"/>
  <c r="G25" i="1"/>
  <c r="G23" i="1"/>
  <c r="G258" i="1"/>
  <c r="G257" i="1"/>
  <c r="G256" i="1"/>
  <c r="G102" i="1"/>
  <c r="G22" i="1"/>
  <c r="G255" i="1"/>
  <c r="G254" i="1"/>
  <c r="G21" i="1"/>
  <c r="G253" i="1"/>
  <c r="G252" i="1"/>
  <c r="G251" i="1"/>
  <c r="G84" i="1"/>
  <c r="G83" i="1"/>
  <c r="G192" i="1"/>
  <c r="G69" i="1"/>
  <c r="G18" i="1"/>
  <c r="G360" i="1"/>
  <c r="G68" i="1"/>
  <c r="G359" i="1"/>
  <c r="G16" i="1"/>
  <c r="G358" i="1"/>
  <c r="G357" i="1"/>
  <c r="G67" i="1"/>
  <c r="G15" i="1"/>
  <c r="G62" i="1"/>
  <c r="G356" i="1"/>
  <c r="G355" i="1"/>
  <c r="G61" i="1"/>
  <c r="G354" i="1"/>
  <c r="G60" i="1"/>
  <c r="G151" i="1"/>
  <c r="G250" i="1"/>
  <c r="G52" i="1"/>
  <c r="G120" i="1"/>
  <c r="G48" i="1"/>
  <c r="G119" i="1"/>
  <c r="G249" i="1"/>
  <c r="G118" i="1"/>
  <c r="G47" i="1"/>
  <c r="G353" i="1"/>
  <c r="G248" i="1"/>
  <c r="G247" i="1"/>
  <c r="G352" i="1"/>
  <c r="G39" i="1"/>
  <c r="G191" i="1"/>
  <c r="G190" i="1"/>
  <c r="G101" i="1"/>
  <c r="G189" i="1"/>
  <c r="G100" i="1"/>
  <c r="G12" i="1"/>
  <c r="G99" i="1"/>
  <c r="G351" i="1"/>
  <c r="G11" i="1"/>
  <c r="G188" i="1"/>
  <c r="G350" i="1"/>
  <c r="G187" i="1"/>
  <c r="G10" i="1"/>
  <c r="G82" i="1"/>
  <c r="G81" i="1"/>
  <c r="G9" i="1"/>
  <c r="G33" i="1"/>
  <c r="G80" i="1"/>
  <c r="G66" i="1"/>
  <c r="G8" i="1"/>
  <c r="G59" i="1"/>
  <c r="G58" i="1"/>
  <c r="G186" i="1"/>
  <c r="G7" i="1"/>
  <c r="G20" i="1"/>
  <c r="G98" i="1"/>
  <c r="G97" i="1"/>
  <c r="G150" i="1"/>
  <c r="G349" i="1"/>
  <c r="G79" i="1"/>
  <c r="G246" i="1"/>
  <c r="G185" i="1"/>
  <c r="G6" i="1"/>
  <c r="G245" i="1"/>
  <c r="G348" i="1"/>
  <c r="G184" i="1"/>
  <c r="G347" i="1"/>
  <c r="G346" i="1"/>
  <c r="G14" i="1"/>
  <c r="G13" i="1"/>
  <c r="G345" i="1"/>
  <c r="G344" i="1"/>
  <c r="G149" i="1"/>
  <c r="G96" i="1"/>
  <c r="G5" i="1"/>
  <c r="G17" i="1"/>
  <c r="G343" i="1"/>
  <c r="G183" i="1"/>
  <c r="G4" i="1"/>
  <c r="G117" i="1"/>
  <c r="G19" i="1"/>
  <c r="G46" i="1"/>
  <c r="G342" i="1"/>
  <c r="G341" i="1"/>
  <c r="G45" i="1"/>
  <c r="G38" i="1"/>
  <c r="G116" i="1"/>
  <c r="G182" i="1"/>
  <c r="G24" i="1"/>
  <c r="G181" i="1"/>
  <c r="G340" i="1"/>
  <c r="G339" i="1"/>
  <c r="G338" i="1"/>
  <c r="G244" i="1"/>
  <c r="G180" i="1"/>
  <c r="G243" i="1"/>
  <c r="G242" i="1"/>
  <c r="G241" i="1"/>
  <c r="G337" i="1"/>
  <c r="G336" i="1"/>
  <c r="G335" i="1"/>
  <c r="G44" i="1"/>
  <c r="G148" i="1"/>
  <c r="G147" i="1"/>
  <c r="G95" i="1"/>
  <c r="G115" i="1"/>
  <c r="G3" i="1"/>
  <c r="G334" i="1"/>
  <c r="G2" i="1"/>
  <c r="G240" i="1"/>
  <c r="G179" i="1"/>
  <c r="G239" i="1"/>
  <c r="G114" i="1"/>
  <c r="G238" i="1"/>
  <c r="G146" i="1"/>
  <c r="G333" i="1"/>
  <c r="G145" i="1"/>
  <c r="G51" i="1"/>
  <c r="G332" i="1"/>
  <c r="G144" i="1"/>
  <c r="G178" i="1"/>
  <c r="G177" i="1"/>
  <c r="G331" i="1"/>
  <c r="G176" i="1"/>
  <c r="G237" i="1"/>
  <c r="G236" i="1"/>
  <c r="G330" i="1"/>
  <c r="G175" i="1"/>
  <c r="G113" i="1"/>
  <c r="G29" i="1"/>
  <c r="G235" i="1"/>
  <c r="G57" i="1"/>
  <c r="G174" i="1"/>
  <c r="G3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D198B5-8098-4B4F-8E48-1635CAE5B1E7}" keepAlive="1" name="Kysely – Tietueen varausten määrä, hakutuloksessa linkki teokseen-reportresults" description="Yhteys kyselyyn Tietueen varausten määrä, hakutuloksessa linkki teokseen-reportresults työkirjassa." type="5" refreshedVersion="8" background="1" saveData="1">
    <dbPr connection="Provider=Microsoft.Mashup.OleDb.1;Data Source=$Workbook$;Location=&quot;Tietueen varausten määrä, hakutuloksessa linkki teokseen-reportresults&quot;;Extended Properties=&quot;&quot;" command="SELECT * FROM [Tietueen varausten määrä, hakutuloksessa linkki teokseen-reportresults]"/>
  </connection>
  <connection id="2" xr16:uid="{35B9372A-5604-4331-97EC-C512E17A1E4B}" keepAlive="1" name="Kysely – Tietueen varausten määrä, hakutuloksessa linkki teokseen-reportresults (2)" description="Yhteys kyselyyn Tietueen varausten määrä, hakutuloksessa linkki teokseen-reportresults (2) työkirjassa." type="5" refreshedVersion="8" background="1" saveData="1">
    <dbPr connection="Provider=Microsoft.Mashup.OleDb.1;Data Source=$Workbook$;Location=&quot;Tietueen varausten määrä, hakutuloksessa linkki teokseen-reportresults (2)&quot;;Extended Properties=&quot;&quot;" command="SELECT * FROM [Tietueen varausten määrä, hakutuloksessa linkki teokseen-reportresults (2)]"/>
  </connection>
  <connection id="3" xr16:uid="{85A643C4-0196-4CCD-BD14-0C8BD1C499DD}" keepAlive="1" name="Kysely – Tietueen varausten määrä, hakutuloksessa linkki teokseen-reportresults (3)" description="Yhteys kyselyyn Tietueen varausten määrä, hakutuloksessa linkki teokseen-reportresults (3) työkirjassa." type="5" refreshedVersion="8" background="1" saveData="1">
    <dbPr connection="Provider=Microsoft.Mashup.OleDb.1;Data Source=$Workbook$;Location=&quot;Tietueen varausten määrä, hakutuloksessa linkki teokseen-reportresults (3)&quot;;Extended Properties=&quot;&quot;" command="SELECT * FROM [Tietueen varausten määrä, hakutuloksessa linkki teokseen-reportresults (3)]"/>
  </connection>
  <connection id="4" xr16:uid="{1DF29E01-B38E-4A70-A070-33EDDCFD4139}" keepAlive="1" name="Kysely – Tietueen varausten määrä, hakutuloksessa linkki teokseen-reportresults (4)" description="Yhteys kyselyyn Tietueen varausten määrä, hakutuloksessa linkki teokseen-reportresults (4) työkirjassa." type="5" refreshedVersion="8" background="1" saveData="1">
    <dbPr connection="Provider=Microsoft.Mashup.OleDb.1;Data Source=$Workbook$;Location=&quot;Tietueen varausten määrä, hakutuloksessa linkki teokseen-reportresults (4)&quot;;Extended Properties=&quot;&quot;" command="SELECT * FROM [Tietueen varausten määrä, hakutuloksessa linkki teokseen-reportresults (4)]"/>
  </connection>
  <connection id="5" xr16:uid="{E64015AC-F54F-427E-BE57-257AF70EE702}" keepAlive="1" name="Kysely – Tietueen varausten määrä, hakutuloksessa linkki teokseen-reportresults (5)" description="Yhteys kyselyyn Tietueen varausten määrä, hakutuloksessa linkki teokseen-reportresults (5) työkirjassa." type="5" refreshedVersion="8" background="1" saveData="1">
    <dbPr connection="Provider=Microsoft.Mashup.OleDb.1;Data Source=$Workbook$;Location=&quot;Tietueen varausten määrä, hakutuloksessa linkki teokseen-reportresults (5)&quot;;Extended Properties=&quot;&quot;" command="SELECT * FROM [Tietueen varausten määrä, hakutuloksessa linkki teokseen-reportresults (5)]"/>
  </connection>
  <connection id="6" xr16:uid="{2D1F0E8B-3C6F-4F19-B89B-17360CDF879E}" keepAlive="1" name="Kysely – Tietueen varausten määrä, hakutuloksessa linkki teokseen-reportresults (6)" description="Yhteys kyselyyn Tietueen varausten määrä, hakutuloksessa linkki teokseen-reportresults (6) työkirjassa." type="5" refreshedVersion="8" background="1" saveData="1">
    <dbPr connection="Provider=Microsoft.Mashup.OleDb.1;Data Source=$Workbook$;Location=&quot;Tietueen varausten määrä, hakutuloksessa linkki teokseen-reportresults (6)&quot;;Extended Properties=&quot;&quot;" command="SELECT * FROM [Tietueen varausten määrä, hakutuloksessa linkki teokseen-reportresults (6)]"/>
  </connection>
  <connection id="7" xr16:uid="{B8CCD557-721E-463F-8EAB-A2DD711F2401}" keepAlive="1" name="Kysely – Tietueen varausten määrä, hakutuloksessa linkki teokseen-reportresults (7)" description="Yhteys kyselyyn Tietueen varausten määrä, hakutuloksessa linkki teokseen-reportresults (7) työkirjassa." type="5" refreshedVersion="8" background="1" saveData="1">
    <dbPr connection="Provider=Microsoft.Mashup.OleDb.1;Data Source=$Workbook$;Location=&quot;Tietueen varausten määrä, hakutuloksessa linkki teokseen-reportresults (7)&quot;;Extended Properties=&quot;&quot;" command="SELECT * FROM [Tietueen varausten määrä, hakutuloksessa linkki teokseen-reportresults (7)]"/>
  </connection>
  <connection id="8" xr16:uid="{D4F52635-09C9-4C76-843C-D71D60680787}" keepAlive="1" name="Kysely – Tietueen varausten määrä, hakutuloksessa linkki teokseen-reportresults (8)" description="Yhteys kyselyyn Tietueen varausten määrä, hakutuloksessa linkki teokseen-reportresults (8) työkirjassa." type="5" refreshedVersion="8" background="1" saveData="1">
    <dbPr connection="Provider=Microsoft.Mashup.OleDb.1;Data Source=$Workbook$;Location=&quot;Tietueen varausten määrä, hakutuloksessa linkki teokseen-reportresults (8)&quot;;Extended Properties=&quot;&quot;" command="SELECT * FROM [Tietueen varausten määrä, hakutuloksessa linkki teokseen-reportresults (8)]"/>
  </connection>
  <connection id="9" xr16:uid="{18E4204B-115E-460D-A2FA-2992C385FC1F}" keepAlive="1" name="Kysely – Tietueen varausten määrä, hakutuloksessa linkki teokseen-reportresults (9)" description="Yhteys kyselyyn Tietueen varausten määrä, hakutuloksessa linkki teokseen-reportresults (9) työkirjassa." type="5" refreshedVersion="8" background="1" saveData="1">
    <dbPr connection="Provider=Microsoft.Mashup.OleDb.1;Data Source=$Workbook$;Location=&quot;Tietueen varausten määrä, hakutuloksessa linkki teokseen-reportresults (9)&quot;;Extended Properties=&quot;&quot;" command="SELECT * FROM [Tietueen varausten määrä, hakutuloksessa linkki teokseen-reportresults (9)]"/>
  </connection>
</connections>
</file>

<file path=xl/sharedStrings.xml><?xml version="1.0" encoding="utf-8"?>
<sst xmlns="http://schemas.openxmlformats.org/spreadsheetml/2006/main" count="2375" uniqueCount="1052">
  <si>
    <t>Luokka</t>
  </si>
  <si>
    <t>Tekijä</t>
  </si>
  <si>
    <t>Nimeke</t>
  </si>
  <si>
    <t>biblionumber</t>
  </si>
  <si>
    <t>Varaukset</t>
  </si>
  <si>
    <t>Niteiden määrä</t>
  </si>
  <si>
    <t>Jokerien määrä</t>
  </si>
  <si>
    <t>Aineistolaji</t>
  </si>
  <si>
    <t>84.2</t>
  </si>
  <si>
    <t>Rämö, Satu,</t>
  </si>
  <si>
    <t>Rakel.</t>
  </si>
  <si>
    <t>KIRJA</t>
  </si>
  <si>
    <t>84.2 | Jännitys</t>
  </si>
  <si>
    <t>Jakob /</t>
  </si>
  <si>
    <t>Kytömäki, Anni,</t>
  </si>
  <si>
    <t>Mirabilis /</t>
  </si>
  <si>
    <t>Kinnunen, Tommi</t>
  </si>
  <si>
    <t>Kaarna /</t>
  </si>
  <si>
    <t>Napolitano, Ann,</t>
  </si>
  <si>
    <t>Kaunokaisia /</t>
  </si>
  <si>
    <t>Statovci, Pajtim,</t>
  </si>
  <si>
    <t>Lehmä synnyttää yöllä /</t>
  </si>
  <si>
    <t>84.2 | Historia</t>
  </si>
  <si>
    <t>Mustonen, Enni,</t>
  </si>
  <si>
    <t>Kartanonrouva /</t>
  </si>
  <si>
    <t>Seeck, Max,</t>
  </si>
  <si>
    <t>Merkitty /</t>
  </si>
  <si>
    <t>84.2 | Historia | Novellit</t>
  </si>
  <si>
    <t>Antell, Ann-Christin,</t>
  </si>
  <si>
    <t>Puuvillatehtaan joulutarinat /</t>
  </si>
  <si>
    <t>Riley, Lucinda,</t>
  </si>
  <si>
    <t>Vangittu kauneus /</t>
  </si>
  <si>
    <t>Kähkönen, Sirpa,</t>
  </si>
  <si>
    <t>36 uurnaa : väärässä olemisen historia /</t>
  </si>
  <si>
    <t>Da Costa, Mélissa,</t>
  </si>
  <si>
    <t>Kaikki taivaan sini /</t>
  </si>
  <si>
    <t>Pulkkinen, Riikka,</t>
  </si>
  <si>
    <t>Viimeinen yhteinen leikki /</t>
  </si>
  <si>
    <t>Pakkanen, Outi,</t>
  </si>
  <si>
    <t>Kylmä talo /</t>
  </si>
  <si>
    <t>86.2 | 99.1</t>
  </si>
  <si>
    <t>Carlson, Anna-Riikka,</t>
  </si>
  <si>
    <t>Rakas Eeva Kilpi : nämä juhlat jatkuvat vielä /</t>
  </si>
  <si>
    <t>Läckberg, Camilla,</t>
  </si>
  <si>
    <t>Pronssiunelmat /</t>
  </si>
  <si>
    <t>Kajanto, Maija,</t>
  </si>
  <si>
    <t>Kardemummajoulu.</t>
  </si>
  <si>
    <t>Griffiths, Elly,</t>
  </si>
  <si>
    <t>Taikatemppumurhat /</t>
  </si>
  <si>
    <t>Bertényi, Patricia G.,</t>
  </si>
  <si>
    <t>Kaikki ovat sokeita /</t>
  </si>
  <si>
    <t>Han, Kang,</t>
  </si>
  <si>
    <t>Älä jätä hyvästejä /</t>
  </si>
  <si>
    <t>Törmälehto, Terhi,</t>
  </si>
  <si>
    <t>He ovat suolaa ja valoa /</t>
  </si>
  <si>
    <t>Sten, Viveca,</t>
  </si>
  <si>
    <t>Harhaladuilla /</t>
  </si>
  <si>
    <t>Hill, Nathan,</t>
  </si>
  <si>
    <t>Wellness /</t>
  </si>
  <si>
    <t>Turpeinen, Iida,</t>
  </si>
  <si>
    <t>Elolliset /</t>
  </si>
  <si>
    <t>97.15 | 32.1809 | 32.509 | 99.1</t>
  </si>
  <si>
    <t>Paananen, Arja,</t>
  </si>
  <si>
    <t>Kiehtova katala Venäjä Arja Paanasen silmin /</t>
  </si>
  <si>
    <t>Arvola, Ingeborg,</t>
  </si>
  <si>
    <t>Jäämeren laulu /</t>
  </si>
  <si>
    <t>Tuominen, Arttu,</t>
  </si>
  <si>
    <t>Lavastaja /</t>
  </si>
  <si>
    <t>Saisio, Pirkko,</t>
  </si>
  <si>
    <t>Suliko  /</t>
  </si>
  <si>
    <t>68.33</t>
  </si>
  <si>
    <t>Aalto, Ilana,</t>
  </si>
  <si>
    <t>Vartin voima : 365 nopeaa konstia kodin järjestämiseksi /</t>
  </si>
  <si>
    <t>Herngren, Moa,</t>
  </si>
  <si>
    <t>Ruotsalainen avioero /</t>
  </si>
  <si>
    <t>McFadden, Freida</t>
  </si>
  <si>
    <t>Kotiapulainen valvoo.</t>
  </si>
  <si>
    <t>59.56 | 14.61 | 14.4</t>
  </si>
  <si>
    <t>Klaavu, Juha,</t>
  </si>
  <si>
    <t>Lapsuuden kehityksellinen trauma : syy arvottomuuteen, häpeään ja syyllisyyteen /</t>
  </si>
  <si>
    <t>Soudakova, Anna,</t>
  </si>
  <si>
    <t>Haikara levittää siipensä /</t>
  </si>
  <si>
    <t>Lane, Soraya,</t>
  </si>
  <si>
    <t>Kreikkalainen tytär /</t>
  </si>
  <si>
    <t>99.13 | 32.18209</t>
  </si>
  <si>
    <t>Vuorikoski, Salla,</t>
  </si>
  <si>
    <t>Sanna Marin : poikkeuksellinen pääministeri /</t>
  </si>
  <si>
    <t>Hämeen-Anttila, Virpi,</t>
  </si>
  <si>
    <t>Myöhäinen kevät /</t>
  </si>
  <si>
    <t>Perrin, Valérie,</t>
  </si>
  <si>
    <t>Vettä kukille /</t>
  </si>
  <si>
    <t>Remes, Ilkka,</t>
  </si>
  <si>
    <t>Zeus /</t>
  </si>
  <si>
    <t>Jungstedt, Mari</t>
  </si>
  <si>
    <t>Viimeinen tukikohta.</t>
  </si>
  <si>
    <t>99.12</t>
  </si>
  <si>
    <t>Venho, Johanna,</t>
  </si>
  <si>
    <t>Kotimatkoja Mari Leppäsen kanssa /</t>
  </si>
  <si>
    <t>Rooney, Sally,</t>
  </si>
  <si>
    <t>Intermezzo /</t>
  </si>
  <si>
    <t>Jokinen, Seppo,</t>
  </si>
  <si>
    <t>Satuttamisten summa /</t>
  </si>
  <si>
    <t>McFadden, Freida,</t>
  </si>
  <si>
    <t>Sarjamurhaajan tytär /</t>
  </si>
  <si>
    <t>Ohlsson, Kristina,</t>
  </si>
  <si>
    <t>Varjopaikka /</t>
  </si>
  <si>
    <t>Rönnbacka, Christian,</t>
  </si>
  <si>
    <t>Rafael /</t>
  </si>
  <si>
    <t>Tervo, Jari,</t>
  </si>
  <si>
    <t>Eeva ja Aatami : epähistoriallinen romaani /</t>
  </si>
  <si>
    <t>Jewell, Lisa,</t>
  </si>
  <si>
    <t>Mikään tästä ei ole totta /</t>
  </si>
  <si>
    <t>84.2 | Huumori</t>
  </si>
  <si>
    <t>Nousiainen, Miika,</t>
  </si>
  <si>
    <t>Ratakierros /</t>
  </si>
  <si>
    <t>Adler-Olsen, Jussi,</t>
  </si>
  <si>
    <t>Selli /</t>
  </si>
  <si>
    <t>Vegetaristi /</t>
  </si>
  <si>
    <t>Hildur /</t>
  </si>
  <si>
    <t>Hoover, Colleen,</t>
  </si>
  <si>
    <t>Se päättyy meihin /</t>
  </si>
  <si>
    <t>Lilja Sigurðardóttir,</t>
  </si>
  <si>
    <t>Kuolonmusta laava /</t>
  </si>
  <si>
    <t>Mäki, Reijo,</t>
  </si>
  <si>
    <t>Maitolasimies /</t>
  </si>
  <si>
    <t>Kepler, Lars</t>
  </si>
  <si>
    <t>Unissakävelijä.</t>
  </si>
  <si>
    <t>Hotakainen, Kari,</t>
  </si>
  <si>
    <t>Helmi /</t>
  </si>
  <si>
    <t>99.1</t>
  </si>
  <si>
    <t>Haukio, Jenni,</t>
  </si>
  <si>
    <t>Sinun tähtesi täällä : vuodet presidentin puolisona /</t>
  </si>
  <si>
    <t>59.563 | 14.61 | 30.15</t>
  </si>
  <si>
    <t>Haidt, Jonathan,</t>
  </si>
  <si>
    <t>Ahdistunut sukupolvi : kuinka älypuhelimeen perustuva lapsuus on aiheuttanut mielenterveyden häiriöiden epidemian /</t>
  </si>
  <si>
    <t>Backman, Elina,</t>
  </si>
  <si>
    <t>Kuinka kuolema kohdataan /</t>
  </si>
  <si>
    <t>Immonen, Helena,</t>
  </si>
  <si>
    <t>Operaatio Tulikettu /</t>
  </si>
  <si>
    <t>17.3 | 36.22</t>
  </si>
  <si>
    <t>Kiyosaki, Robert T.,</t>
  </si>
  <si>
    <t>Rikas isä, köyhä isä : tie taloudelliseen menestykseen /</t>
  </si>
  <si>
    <t>84.2 | Fantasia</t>
  </si>
  <si>
    <t>Kawaguchi, Toshikazu,</t>
  </si>
  <si>
    <t>Ennen kuin kahvi jäähtyy /</t>
  </si>
  <si>
    <t>Kotiapulaisen salaisuus /</t>
  </si>
  <si>
    <t>Lark, Sarah,</t>
  </si>
  <si>
    <t>Simpukoiden soitto /</t>
  </si>
  <si>
    <t>Colgan, Jenny,</t>
  </si>
  <si>
    <t>Joulu unelmien kartanohotellissa /</t>
  </si>
  <si>
    <t>Grebe, Camilla,</t>
  </si>
  <si>
    <t>Vaihdokkaat /</t>
  </si>
  <si>
    <t>Kivelä, Anneli,</t>
  </si>
  <si>
    <t>Katajamäki riemuitsee /</t>
  </si>
  <si>
    <t>97.1 | 86.71 | 32.1809</t>
  </si>
  <si>
    <t>Šiškin, Mihail,</t>
  </si>
  <si>
    <t>Viha ja kauneus : kirjoituksia sodasta, taiteesta ja Venäjän ideasta /</t>
  </si>
  <si>
    <t>Jansson, Anna,</t>
  </si>
  <si>
    <t>Kuolonsiivet /</t>
  </si>
  <si>
    <t>36.22</t>
  </si>
  <si>
    <t>Kiyosaki, Robert T.</t>
  </si>
  <si>
    <t>Vainio, Sanna,</t>
  </si>
  <si>
    <t>Tyttö /</t>
  </si>
  <si>
    <t>Tuominen, Pirjo,</t>
  </si>
  <si>
    <t>Kurtturuusut /</t>
  </si>
  <si>
    <t>59.21 | 59.2109 | 99.1</t>
  </si>
  <si>
    <t>Tuohino, Lotta,</t>
  </si>
  <si>
    <t>Sairaanhoitajan paikka /</t>
  </si>
  <si>
    <t>Rósa &amp; Björk /</t>
  </si>
  <si>
    <t>Musso, Guillaume,</t>
  </si>
  <si>
    <t>Elämä on romaani /</t>
  </si>
  <si>
    <t>Diamond, Lucy,</t>
  </si>
  <si>
    <t>Onnen salaisuus /</t>
  </si>
  <si>
    <t>Oranen, Raija,</t>
  </si>
  <si>
    <t>Punaisten kukkien puutarha /</t>
  </si>
  <si>
    <t>Kuusela, Hanna,</t>
  </si>
  <si>
    <t>Syytös : muuan akateeminen komitragedia /</t>
  </si>
  <si>
    <t>Gerritsen, Tess,</t>
  </si>
  <si>
    <t>Vakoojarannikko /</t>
  </si>
  <si>
    <t>79.1209</t>
  </si>
  <si>
    <t>Arffman, Laura,</t>
  </si>
  <si>
    <t>Avoin : Krista Pärmäkoski /</t>
  </si>
  <si>
    <t>32.5 | 32.509 | 07 | 30.13</t>
  </si>
  <si>
    <t>Mantila, Markku,</t>
  </si>
  <si>
    <t>Valehtelua, vakoilua ja valtiollista vaikuttamista : informaatiovaikuttaminen aseena Suomessa, Venäjällä ja USA:ssa /</t>
  </si>
  <si>
    <t>84.2 | Romantiikka</t>
  </si>
  <si>
    <t>Tuominen, Ilona,</t>
  </si>
  <si>
    <t>30 | 30.11</t>
  </si>
  <si>
    <t>Kontula, Anna,</t>
  </si>
  <si>
    <t>Kadonneen järjen metsästys /</t>
  </si>
  <si>
    <t>37.233</t>
  </si>
  <si>
    <t>Tawast, Sofia,</t>
  </si>
  <si>
    <t>Suuri valhe vammaisuudesta /</t>
  </si>
  <si>
    <t>Kari, Salli,</t>
  </si>
  <si>
    <t>Vedestä ja surusta /</t>
  </si>
  <si>
    <t>17.3 | 14.16</t>
  </si>
  <si>
    <t>14.8 | 14.4 | 17.3</t>
  </si>
  <si>
    <t>Pohjola, Johanna,</t>
  </si>
  <si>
    <t>Vapaaksi miellyttämisestä : toipumiskirja hyväksynnän hakijoille /</t>
  </si>
  <si>
    <t>Mansell, Jill,</t>
  </si>
  <si>
    <t>Cedervall, Marianne,</t>
  </si>
  <si>
    <t>78.993 | 77.492 | 77.1</t>
  </si>
  <si>
    <t>Flinkkilä, Janne,</t>
  </si>
  <si>
    <t>Pedro /</t>
  </si>
  <si>
    <t>99.16</t>
  </si>
  <si>
    <t>Kemppainen, Jouni K.,</t>
  </si>
  <si>
    <t>Usko Toivo rakkaus : Toivo Sukarin tarina /</t>
  </si>
  <si>
    <t>Nicholls, David,</t>
  </si>
  <si>
    <t>Hannah, Kristin,</t>
  </si>
  <si>
    <t>68.2</t>
  </si>
  <si>
    <t>Syrjänen, Harri,</t>
  </si>
  <si>
    <t>One pot : Harri Syrjäsen yhden kattilan suosikkireseptit /</t>
  </si>
  <si>
    <t>14.8 | 14 | 17.3 | 14.1</t>
  </si>
  <si>
    <t>Tölli, Pekka,</t>
  </si>
  <si>
    <t>Minä näen sinut : arvostuksen psykologiaa /</t>
  </si>
  <si>
    <t>Yarros, Rebecca,</t>
  </si>
  <si>
    <t>99.13 | 99.1</t>
  </si>
  <si>
    <t>Siitonen, Eva-Riitta,</t>
  </si>
  <si>
    <t>Perheeni tarina /</t>
  </si>
  <si>
    <t>Score, Lucy,</t>
  </si>
  <si>
    <t>30.13 | 70.983 | 70.1</t>
  </si>
  <si>
    <t>Laing, Olivia,</t>
  </si>
  <si>
    <t>Yksinäisten kaupunki : tutkimusmatka yksinolon taiteeseen /</t>
  </si>
  <si>
    <t>32.5</t>
  </si>
  <si>
    <t>Hautala, Mikko</t>
  </si>
  <si>
    <t>Sotaa ja rauhaa : Venäjä, Yhdysvallat ja Suomi uuden suurvaltakilpailun aikakaudella.</t>
  </si>
  <si>
    <t>Penny, Louise</t>
  </si>
  <si>
    <t>Ruma rakkaus.</t>
  </si>
  <si>
    <t>30.1209 | 59.3509 | 99.1</t>
  </si>
  <si>
    <t>Haapasaari, Aallotar,</t>
  </si>
  <si>
    <t>Dionysia : kosketus, jota etsin ja myin /</t>
  </si>
  <si>
    <t>July, Miranda,</t>
  </si>
  <si>
    <t>29.09 | 07.09 | 30.1209</t>
  </si>
  <si>
    <t>Ylinen, Katri,</t>
  </si>
  <si>
    <t>Saatanallinen paniikki /</t>
  </si>
  <si>
    <t>17.3 | 59.55 | 59.3</t>
  </si>
  <si>
    <t>Phillips, David J. P.,</t>
  </si>
  <si>
    <t>Kuusi ainetta jotka muuttavat elämäsi /</t>
  </si>
  <si>
    <t>84.2 | Historia | Romantiikka</t>
  </si>
  <si>
    <t>Puuvillatehtaan kilpailija /</t>
  </si>
  <si>
    <t/>
  </si>
  <si>
    <t>61.09 | 56.41</t>
  </si>
  <si>
    <t>Harari, Yuval Noah,</t>
  </si>
  <si>
    <t>Rooney, Sally</t>
  </si>
  <si>
    <t>Intermezzo.</t>
  </si>
  <si>
    <t>30.13 | 14.4</t>
  </si>
  <si>
    <t>Kujala, Emilia,</t>
  </si>
  <si>
    <t>Ulkopuolisuudesta /</t>
  </si>
  <si>
    <t>85.22</t>
  </si>
  <si>
    <t>Maas, Sarah J.,</t>
  </si>
  <si>
    <t>Kjellsdotter, Nilla,</t>
  </si>
  <si>
    <t>20</t>
  </si>
  <si>
    <t>Malmstedt, Tuire</t>
  </si>
  <si>
    <t>Kaikki valta maan päällä : Uskonnolliset kultit Suomessa.</t>
  </si>
  <si>
    <t>84.5</t>
  </si>
  <si>
    <t>Kotiapulainen /</t>
  </si>
  <si>
    <t>Verityn varjo /</t>
  </si>
  <si>
    <t>Fortune, Carley,</t>
  </si>
  <si>
    <t>Ihmisen teot /</t>
  </si>
  <si>
    <t>Henry, Emily,</t>
  </si>
  <si>
    <t>65.43 | 49.24</t>
  </si>
  <si>
    <t>Kostet, Jenna,</t>
  </si>
  <si>
    <t>Moyes, Jojo,</t>
  </si>
  <si>
    <t>Kanto, Anneli,</t>
  </si>
  <si>
    <t>65.43</t>
  </si>
  <si>
    <t>78.993 | 78.89161 | 78.891</t>
  </si>
  <si>
    <t>Mattila, Aku-Tuomas,</t>
  </si>
  <si>
    <t>Bogart Co. : ainoa, yksinäinen /</t>
  </si>
  <si>
    <t>Gerhardsen, Carin,</t>
  </si>
  <si>
    <t>Shonagon, Sei,</t>
  </si>
  <si>
    <t>Tyynynaluskirja.</t>
  </si>
  <si>
    <t>T84.2</t>
  </si>
  <si>
    <t>Jakob.</t>
  </si>
  <si>
    <t>17.3</t>
  </si>
  <si>
    <t>Pehkonen, Kirsi,</t>
  </si>
  <si>
    <t>36.09</t>
  </si>
  <si>
    <t>Junkkari, Marko</t>
  </si>
  <si>
    <t>Vallan linnakkeen viimeinen taisto : kertomus vakuutusjätti Pohjolan lopusta.</t>
  </si>
  <si>
    <t>Valkama, Meri,</t>
  </si>
  <si>
    <t>Slaughter, Karin,</t>
  </si>
  <si>
    <t>Hello beautiful : a novel /</t>
  </si>
  <si>
    <t>Huang, Ana</t>
  </si>
  <si>
    <t>Myrskyluodon Maija /</t>
  </si>
  <si>
    <t>DVD</t>
  </si>
  <si>
    <t>14.16 | 14.1</t>
  </si>
  <si>
    <t>Clear, James,</t>
  </si>
  <si>
    <t>Atomic habits : an easy and proven way to build good habits and break bad ones : tiny changes, remarkable results /</t>
  </si>
  <si>
    <t>Grace, Hannah,</t>
  </si>
  <si>
    <t>Reid, Taylor Jenkins,</t>
  </si>
  <si>
    <t>35.709 | 30.1609 | 99.13</t>
  </si>
  <si>
    <t>Björkqvist, Jeanette,</t>
  </si>
  <si>
    <t>Sihvo, Kirsi,</t>
  </si>
  <si>
    <t>Nahkatakkinen tyttö /</t>
  </si>
  <si>
    <t>Karila, Juhani,</t>
  </si>
  <si>
    <t>Pienen hauen pyydystys /</t>
  </si>
  <si>
    <t>Ragnar Jónasson,</t>
  </si>
  <si>
    <t>Lumisokea /</t>
  </si>
  <si>
    <t>Wellness : a novel /</t>
  </si>
  <si>
    <t>69.109 | 99.16</t>
  </si>
  <si>
    <t>Ratia, Lauri,</t>
  </si>
  <si>
    <t>Pelastaja : kuinka kriisiyritys nostetaan kuoleman kuilusta /</t>
  </si>
  <si>
    <t>30.1609 | 99.1</t>
  </si>
  <si>
    <t>84.5 | Fantasia</t>
  </si>
  <si>
    <t>Iron flame /</t>
  </si>
  <si>
    <t>Järvensivu, Jukka.</t>
  </si>
  <si>
    <t>Kun näytelmä päättyy.</t>
  </si>
  <si>
    <t>38</t>
  </si>
  <si>
    <t>Sandberg, Erja,</t>
  </si>
  <si>
    <t>Yleinen tuki : laadukas kasvatus, ohjaus ja pedagogiikka /</t>
  </si>
  <si>
    <t>May, Nicola,</t>
  </si>
  <si>
    <t>Valo ikkunassa /</t>
  </si>
  <si>
    <t>BLURAY</t>
  </si>
  <si>
    <t>84.5 | Romantiikka</t>
  </si>
  <si>
    <t>99.15 | 59.5509</t>
  </si>
  <si>
    <t>Hernesniemi, Juha,</t>
  </si>
  <si>
    <t>Aivokirurgin muistelmat /</t>
  </si>
  <si>
    <t>Roberts, Lauren,</t>
  </si>
  <si>
    <t>Powerless /</t>
  </si>
  <si>
    <t>Michaelides, Alex,</t>
  </si>
  <si>
    <t>84.2 | Scifi</t>
  </si>
  <si>
    <t>Huang, Ana,</t>
  </si>
  <si>
    <t>Twisted love /</t>
  </si>
  <si>
    <t>17.3 | 14.4</t>
  </si>
  <si>
    <t>Kishimi, Ichirō,</t>
  </si>
  <si>
    <t>The courage to be disliked : how to free yourself, change your life and achieve real happiness /</t>
  </si>
  <si>
    <t>Yarros, Rebecca</t>
  </si>
  <si>
    <t>Onyx Storm (Standard Edition).</t>
  </si>
  <si>
    <t>Nowlin, Laura,</t>
  </si>
  <si>
    <t>If he had been with me /</t>
  </si>
  <si>
    <t>Sahramisyksy /</t>
  </si>
  <si>
    <t>88.2</t>
  </si>
  <si>
    <t>Rämö, Satu</t>
  </si>
  <si>
    <t>84.5 | Jännitys</t>
  </si>
  <si>
    <t>Osman, Richard,</t>
  </si>
  <si>
    <t>We solve murders /</t>
  </si>
  <si>
    <t>Kuolema sisäoppilaitoksessa /</t>
  </si>
  <si>
    <t>Sinun, Margot /</t>
  </si>
  <si>
    <t>Garber, Stephanie,</t>
  </si>
  <si>
    <t>Carlson, Kristina.</t>
  </si>
  <si>
    <t>Herra Darwinin puutarhuri /</t>
  </si>
  <si>
    <t>Al Husaini, Sara,</t>
  </si>
  <si>
    <t>Huono tyttö /</t>
  </si>
  <si>
    <t>84.5 | Jännitys | Erotiikka</t>
  </si>
  <si>
    <t>Carlton, H. D.,</t>
  </si>
  <si>
    <t>Haunting Adeline /</t>
  </si>
  <si>
    <t>Wells, Martha,</t>
  </si>
  <si>
    <t>Sarastus /</t>
  </si>
  <si>
    <t>15.7</t>
  </si>
  <si>
    <t>Kuolleiden kutsu.</t>
  </si>
  <si>
    <t>Harpman, Jacqueline,</t>
  </si>
  <si>
    <t>I who have never known men /</t>
  </si>
  <si>
    <t>Pahaa unta /</t>
  </si>
  <si>
    <t>30.16</t>
  </si>
  <si>
    <t>Kalmankalpea maa /</t>
  </si>
  <si>
    <t>Kasvattitytär /</t>
  </si>
  <si>
    <t>Jimenez, Abby,</t>
  </si>
  <si>
    <t>Just for the summer /</t>
  </si>
  <si>
    <t>Civil war /</t>
  </si>
  <si>
    <t>Satakieli /</t>
  </si>
  <si>
    <t>Margarita /</t>
  </si>
  <si>
    <t>Rottien pyhimys /</t>
  </si>
  <si>
    <t>84.2 | Kauhu</t>
  </si>
  <si>
    <t>Kinnunen, Tommi,</t>
  </si>
  <si>
    <t>Pimeät kuut : talvikirja /</t>
  </si>
  <si>
    <t>Murhan käsikirjoitus /</t>
  </si>
  <si>
    <t>The anxious generation : how the great rewiring of childhood is causing an epidemic of mental illness /</t>
  </si>
  <si>
    <t>Salo, Outi,</t>
  </si>
  <si>
    <t>Martta Mariantytär : Kastun torpasta opettajia opettamaan.</t>
  </si>
  <si>
    <t>Ekelöf, Maja,</t>
  </si>
  <si>
    <t>Siivoojan raportti /</t>
  </si>
  <si>
    <t>Silver, Elsie,</t>
  </si>
  <si>
    <t>Flawless /</t>
  </si>
  <si>
    <t>Varjo yössä /</t>
  </si>
  <si>
    <t>85.32</t>
  </si>
  <si>
    <t>Meltio, Eeva,</t>
  </si>
  <si>
    <t>Hiekka /</t>
  </si>
  <si>
    <t>Gillig, Rachel,</t>
  </si>
  <si>
    <t>One dark window /</t>
  </si>
  <si>
    <t>36.1</t>
  </si>
  <si>
    <t>Maliranta, Mika,</t>
  </si>
  <si>
    <t>Pinnan alta : miksi edessämme on vahvan talouskasvun aika /</t>
  </si>
  <si>
    <t>84.31</t>
  </si>
  <si>
    <t>Yanagihara, Hanya,</t>
  </si>
  <si>
    <t>Satakieli.</t>
  </si>
  <si>
    <t>Ross, Rebecca,</t>
  </si>
  <si>
    <t>Divine rivals /</t>
  </si>
  <si>
    <t>36.13 | 59.563</t>
  </si>
  <si>
    <t>Newport, Cal,</t>
  </si>
  <si>
    <t>Slow productivity : the lost art of accomplishment without burnout /</t>
  </si>
  <si>
    <t>79.816</t>
  </si>
  <si>
    <t>The legend of Zelda: Echoes of wisdom : Nintendo Switch.</t>
  </si>
  <si>
    <t>VIDEOPELI</t>
  </si>
  <si>
    <t>Super Mario Party: Jamboree : Nintendo Switch.</t>
  </si>
  <si>
    <t>TWISTERS (2024) - Blu-ray /</t>
  </si>
  <si>
    <t>Kivipuiston tyttö /</t>
  </si>
  <si>
    <t>House of flame and shadow /</t>
  </si>
  <si>
    <t>Funny story /</t>
  </si>
  <si>
    <t>Things we left behind /</t>
  </si>
  <si>
    <t>Kylmäävä kosto /</t>
  </si>
  <si>
    <t>Lumen uhrit /</t>
  </si>
  <si>
    <t>Poika ja haikara /</t>
  </si>
  <si>
    <t>Parker, Sarah A.,</t>
  </si>
  <si>
    <t>When the moon hatched /</t>
  </si>
  <si>
    <t>Boyfriend : From the Sunday Times Bestselling Author of The Housemaid.</t>
  </si>
  <si>
    <t>Skilsmässan /</t>
  </si>
  <si>
    <t>Daydream /</t>
  </si>
  <si>
    <t>Korvapuustikesä /</t>
  </si>
  <si>
    <t>Haushofer, Marlen.</t>
  </si>
  <si>
    <t>SEINÄ.</t>
  </si>
  <si>
    <t>Tartt, Donna,</t>
  </si>
  <si>
    <t>The secret history /</t>
  </si>
  <si>
    <t>A court of thorns and roses /</t>
  </si>
  <si>
    <t>Kadonnut sisar /</t>
  </si>
  <si>
    <t>Gilmore, Laurie,</t>
  </si>
  <si>
    <t>The Pumpkin Spice Café /</t>
  </si>
  <si>
    <t>The fall guy /</t>
  </si>
  <si>
    <t>Sheridan, Mia,</t>
  </si>
  <si>
    <t>Archer's voice /</t>
  </si>
  <si>
    <t>65.43 | 65.433</t>
  </si>
  <si>
    <t>Arabia x Novita Neulelehti /</t>
  </si>
  <si>
    <t>14.61 | 38</t>
  </si>
  <si>
    <t>Uusitalo, Lotta,</t>
  </si>
  <si>
    <t>Huomaa hyvä! : Vahvuusvariksen tehtäväpaketti /</t>
  </si>
  <si>
    <t>TWISTERS (2024) /</t>
  </si>
  <si>
    <t>Strout, Elizabeth,</t>
  </si>
  <si>
    <t>Liukkonen, Miki,</t>
  </si>
  <si>
    <t>Poston, Ashley,</t>
  </si>
  <si>
    <t>The seven year slip /</t>
  </si>
  <si>
    <t>Italialainen tytär /</t>
  </si>
  <si>
    <t>84.31 | Spänning</t>
  </si>
  <si>
    <t>Kepler, Lars,</t>
  </si>
  <si>
    <t>Hiljainen paikka : päivä yksi /</t>
  </si>
  <si>
    <t>Ketolainen, Päivi</t>
  </si>
  <si>
    <t>Laukku-Leena : naiskulkurin tarina.</t>
  </si>
  <si>
    <t>Rytisalo, Minna,</t>
  </si>
  <si>
    <t>59.34 | 68.2</t>
  </si>
  <si>
    <t>Walsh, Chloe,</t>
  </si>
  <si>
    <t>Binding 13 /</t>
  </si>
  <si>
    <t>DINNER IN AMERICA /</t>
  </si>
  <si>
    <t>Silent Hill 2 : PS5 /</t>
  </si>
  <si>
    <t>84.5 | Kauhu</t>
  </si>
  <si>
    <t>Danielewski, Mark Z.,</t>
  </si>
  <si>
    <t>Mark Z. Danielewski's House of leaves /</t>
  </si>
  <si>
    <t>14.8 | 17.3</t>
  </si>
  <si>
    <t>Kristeri, Irene.</t>
  </si>
  <si>
    <t>Tule lähelle, mene pois : rakkaus ja riippuvuus parisuhteessa /</t>
  </si>
  <si>
    <t>Greene, Robert,</t>
  </si>
  <si>
    <t>The laws of human nature /</t>
  </si>
  <si>
    <t>Seurustelusalaliitto /</t>
  </si>
  <si>
    <t>Kirkkopelto, Katri,</t>
  </si>
  <si>
    <t>Peckham, Caroline</t>
  </si>
  <si>
    <t>Zodiac Academy 1: The Awakening.</t>
  </si>
  <si>
    <t>Mario &amp; Luigi: Brothership / : Nintendo Switch.</t>
  </si>
  <si>
    <t>Twisted hate /</t>
  </si>
  <si>
    <t>Broadbent, Carissa,</t>
  </si>
  <si>
    <t>65 | 74.11</t>
  </si>
  <si>
    <t>Peltola, Anni,</t>
  </si>
  <si>
    <t>Lupa luovuudelle : lempeä taidepäiväkirjaopas /</t>
  </si>
  <si>
    <t>Tell me everything : a novel /</t>
  </si>
  <si>
    <t>36</t>
  </si>
  <si>
    <t>Saito, Kohei,</t>
  </si>
  <si>
    <t>Slow down : how degrowth communism can save the earth /</t>
  </si>
  <si>
    <t>48.2 | 99.1 | 48.1</t>
  </si>
  <si>
    <t>Pietilä, Sirpa,</t>
  </si>
  <si>
    <t>Ilmajuuria /</t>
  </si>
  <si>
    <t>Vegetarianen /</t>
  </si>
  <si>
    <t>Doerr, Anthony,</t>
  </si>
  <si>
    <t>Kaikki se valo jota emme näe /</t>
  </si>
  <si>
    <t>Kaunis maailma, missä olet /</t>
  </si>
  <si>
    <t>Read, Shelley,</t>
  </si>
  <si>
    <t>Minne virta kuljettaa /</t>
  </si>
  <si>
    <t>The Eternal Daughter /</t>
  </si>
  <si>
    <t>Never lie /</t>
  </si>
  <si>
    <t>Inside Out 2 /</t>
  </si>
  <si>
    <t>Longlegs (blu-ray) /</t>
  </si>
  <si>
    <t>Maas, Sarah J.</t>
  </si>
  <si>
    <t>59.331</t>
  </si>
  <si>
    <t>Pikkuoksa, Outi</t>
  </si>
  <si>
    <t>Mielijoogaa : irti huolista, alakulosta ja kielteisistä ajatuksista.</t>
  </si>
  <si>
    <t>Ehkä tällä kertaa /</t>
  </si>
  <si>
    <t>Oliivipuu /</t>
  </si>
  <si>
    <t>11.5</t>
  </si>
  <si>
    <t>Niin pienestä kiinni /</t>
  </si>
  <si>
    <t>Dyyni : osa kaksi /</t>
  </si>
  <si>
    <t>TRAP - Blu-ray /</t>
  </si>
  <si>
    <t>Elämä: esipuhe /</t>
  </si>
  <si>
    <t>77.4983</t>
  </si>
  <si>
    <t>Heartless /</t>
  </si>
  <si>
    <t>Itkonen, Juha</t>
  </si>
  <si>
    <t>Teoriani perheestä /</t>
  </si>
  <si>
    <t>Wild love /</t>
  </si>
  <si>
    <t>Majakanvartija /</t>
  </si>
  <si>
    <t>Rikos on minun /</t>
  </si>
  <si>
    <t>Breathe /</t>
  </si>
  <si>
    <t>Furiosa : a Mad Max saga /</t>
  </si>
  <si>
    <t>KINDS OF KINDNESS - Blu-ray /</t>
  </si>
  <si>
    <t>The assassin's blade /</t>
  </si>
  <si>
    <t>A little life /</t>
  </si>
  <si>
    <t>Pelz, Mindy,</t>
  </si>
  <si>
    <t>Fast like a girl : a woman's guide to using the healing power of fasting to burn fat, boost energy, and balance hormones /</t>
  </si>
  <si>
    <t>Verenpunainen meri /</t>
  </si>
  <si>
    <t>Hart, Callie,</t>
  </si>
  <si>
    <t>Quicksilver /</t>
  </si>
  <si>
    <t>32.01</t>
  </si>
  <si>
    <t>Greene, Robert.</t>
  </si>
  <si>
    <t>Joenpolvi, Anu</t>
  </si>
  <si>
    <t>Poutaa ja perunankukkia.</t>
  </si>
  <si>
    <t>79.813</t>
  </si>
  <si>
    <t>Medeiros, Cole,</t>
  </si>
  <si>
    <t>Stardew Valley : the board game /</t>
  </si>
  <si>
    <t>LAUTAPELI</t>
  </si>
  <si>
    <t>Operaatio Aavikkokettu /</t>
  </si>
  <si>
    <t>Douglas, Penelope,</t>
  </si>
  <si>
    <t>Credence /</t>
  </si>
  <si>
    <t>Suomalaiset design-neuleet /</t>
  </si>
  <si>
    <t>Hunting Adeline /</t>
  </si>
  <si>
    <t>Painter, Lynn</t>
  </si>
  <si>
    <t>Nothing like the movies.</t>
  </si>
  <si>
    <t>HUNDREDS OF BEAVERS /</t>
  </si>
  <si>
    <t>Hazelwood, Ali</t>
  </si>
  <si>
    <t>Deep End.</t>
  </si>
  <si>
    <t>Inside out 2 = Mielen sopukoissa 2 /</t>
  </si>
  <si>
    <t>Horizon : an American saga. Chapter one /</t>
  </si>
  <si>
    <t>Hit man /</t>
  </si>
  <si>
    <t>59.35</t>
  </si>
  <si>
    <t>Kuang, R. F.,</t>
  </si>
  <si>
    <t>Tomun ja tuulen maa /</t>
  </si>
  <si>
    <t>Varjele varjoani /</t>
  </si>
  <si>
    <t>38.51 | 38.5</t>
  </si>
  <si>
    <t>Inklusiivisen toiminnan yleisen tuen ohjekortit /</t>
  </si>
  <si>
    <t>KORTTI</t>
  </si>
  <si>
    <t>Tomforde, Liz,</t>
  </si>
  <si>
    <t>Mile high /</t>
  </si>
  <si>
    <t>Kleinbaum, N. H.,</t>
  </si>
  <si>
    <t>Dead Poets Society /</t>
  </si>
  <si>
    <t>Taivaankartano /</t>
  </si>
  <si>
    <t>You are here /</t>
  </si>
  <si>
    <t>Rakkautta rivien välissä /</t>
  </si>
  <si>
    <t>Leon, Donna,</t>
  </si>
  <si>
    <t>Colgan, Jenny</t>
  </si>
  <si>
    <t>Vuorovetten ranta (pokkari).</t>
  </si>
  <si>
    <t>Operaatio Napakettu /</t>
  </si>
  <si>
    <t>Näkymätön tyttö /</t>
  </si>
  <si>
    <t>Andersson, Laura,</t>
  </si>
  <si>
    <t>Toiset 24 yötä jouluun.</t>
  </si>
  <si>
    <t>Moriarty, Liane,</t>
  </si>
  <si>
    <t>Here one moment /</t>
  </si>
  <si>
    <t>Greedy people /</t>
  </si>
  <si>
    <t>The Cinnamon Bun Book Store /</t>
  </si>
  <si>
    <t>Ice storm /</t>
  </si>
  <si>
    <t>Se päättyy meihin (dvd) /</t>
  </si>
  <si>
    <t>36.22 | 69.1</t>
  </si>
  <si>
    <t>Kehitä talousälyäsi : viisautta raha-asioihin /</t>
  </si>
  <si>
    <t>14.4 | 59.563 | 14 | 59</t>
  </si>
  <si>
    <t>Wolynn, Mark,</t>
  </si>
  <si>
    <t>It didn't start with you : how inherited family trauma shapes who we are and how to end the cycle /</t>
  </si>
  <si>
    <t>Powers, Richard,</t>
  </si>
  <si>
    <t>Ikipuut /</t>
  </si>
  <si>
    <t>Hämähäkki : rikosromaani /</t>
  </si>
  <si>
    <t>Tornado /</t>
  </si>
  <si>
    <t>Hetken huumaa /</t>
  </si>
  <si>
    <t>Rio, M. L.,</t>
  </si>
  <si>
    <t>Graveyard shift /</t>
  </si>
  <si>
    <t>Michael Connelly</t>
  </si>
  <si>
    <t>The Waiting.</t>
  </si>
  <si>
    <t>Striker.</t>
  </si>
  <si>
    <t>Poolman /</t>
  </si>
  <si>
    <t>Wiltshire, Alex,</t>
  </si>
  <si>
    <t>Minecraft : palikkapedia /</t>
  </si>
  <si>
    <t>The silent patient /</t>
  </si>
  <si>
    <t>By a thread /</t>
  </si>
  <si>
    <t>85.35</t>
  </si>
  <si>
    <t>Miura, Kentaro,</t>
  </si>
  <si>
    <t>Berserk : deluxe edition. 1 /</t>
  </si>
  <si>
    <t>Hopealahti /</t>
  </si>
  <si>
    <t>Kinsella, Sophie,</t>
  </si>
  <si>
    <t>The burnout /</t>
  </si>
  <si>
    <t>A curse for true love /</t>
  </si>
  <si>
    <t>Lunn, Natasha,</t>
  </si>
  <si>
    <t>Conversations on love /</t>
  </si>
  <si>
    <t>Ware, Ruth,</t>
  </si>
  <si>
    <t>Mackintosh, Clare,</t>
  </si>
  <si>
    <t>Vuorten varjo /</t>
  </si>
  <si>
    <t>Khalidi, Rashid,</t>
  </si>
  <si>
    <t>Haadeksen kutsu /</t>
  </si>
  <si>
    <t>Sinuun en ainakaan rakastu.</t>
  </si>
  <si>
    <t>Katrín Jakobsdóttir,</t>
  </si>
  <si>
    <t>Reykjavik /</t>
  </si>
  <si>
    <t>Moore, Liz,</t>
  </si>
  <si>
    <t>The god of the woods /</t>
  </si>
  <si>
    <t>The dead don't hurt /</t>
  </si>
  <si>
    <t>Quintanilla, Claudia</t>
  </si>
  <si>
    <t>Memory Lane : embellished knits to cherish.</t>
  </si>
  <si>
    <t>Roberts, Lauren</t>
  </si>
  <si>
    <t>Powerless.</t>
  </si>
  <si>
    <t>Bad boys ride or die /</t>
  </si>
  <si>
    <t>Stella : a life /</t>
  </si>
  <si>
    <t>Assassins Creed Shadows / : PS5.</t>
  </si>
  <si>
    <t>Night swim /</t>
  </si>
  <si>
    <t>Se päättyy meihin (blu-ray) /</t>
  </si>
  <si>
    <t>The bikeriders (blu-ray) /</t>
  </si>
  <si>
    <t>Yömusiikkia /</t>
  </si>
  <si>
    <t>Jenny Hill /</t>
  </si>
  <si>
    <t>All fours /</t>
  </si>
  <si>
    <t>Play along /</t>
  </si>
  <si>
    <t>38.51 | 14.16 | 14.61</t>
  </si>
  <si>
    <t>Pikin villit kortit : kaveritaitoja, tunteita ja toimintaa /</t>
  </si>
  <si>
    <t>Klune, TJ,</t>
  </si>
  <si>
    <t>Somewhere beyond the sea /</t>
  </si>
  <si>
    <t>78.891 | 78.8932 | 78.89113</t>
  </si>
  <si>
    <t>Saimaa,</t>
  </si>
  <si>
    <t>Vol. 7 /</t>
  </si>
  <si>
    <t>CD</t>
  </si>
  <si>
    <t>56.41</t>
  </si>
  <si>
    <t>Nexus : a brief history of information networks from the Stone Age to AI /</t>
  </si>
  <si>
    <t>78.89112</t>
  </si>
  <si>
    <t>Nightwish,</t>
  </si>
  <si>
    <t>Yesterwynde /</t>
  </si>
  <si>
    <t>Kun jäljet katoavat /</t>
  </si>
  <si>
    <t>14.16 | 79.812</t>
  </si>
  <si>
    <t>Mollin superkortit : tunnetaitoja ja toimintaa /</t>
  </si>
  <si>
    <t>Greek lessons /</t>
  </si>
  <si>
    <t>Uudenvuodenlupaus /</t>
  </si>
  <si>
    <t>The ashes &amp; the star-cursed king : a Crowns of Nyaxia novel /</t>
  </si>
  <si>
    <t>Foley, Lucy,</t>
  </si>
  <si>
    <t>The midnight feast /</t>
  </si>
  <si>
    <t>Evelyn Hugon seitsemän aviomiestä.</t>
  </si>
  <si>
    <t>Whitaker, Chris,</t>
  </si>
  <si>
    <t>All the colours of the dark /</t>
  </si>
  <si>
    <t>Broadbent, Carissa</t>
  </si>
  <si>
    <t>The Songbird&amp;amp;amp;the Heart of Stone.</t>
  </si>
  <si>
    <t>Weaver, Brynne,</t>
  </si>
  <si>
    <t>Butcher &amp; Blackbird /</t>
  </si>
  <si>
    <t>Six scorched roses : The unmissable companion tale to the bestselling romantasy series Crowns of Nyaxia.</t>
  </si>
  <si>
    <t>Immaculate /</t>
  </si>
  <si>
    <t>Savage salvation /</t>
  </si>
  <si>
    <t>The good neighbor /</t>
  </si>
  <si>
    <t>84.61</t>
  </si>
  <si>
    <t>Norek, Olivier,</t>
  </si>
  <si>
    <t>Les guerriers de l'hiver : roman /</t>
  </si>
  <si>
    <t>The Christmas Fix : the sizzling new festive romance from the Tiktok sensation and million-copy bestseller.</t>
  </si>
  <si>
    <t>Sleeping dogs /</t>
  </si>
  <si>
    <t>Alan Wake II Deluxe Edition / PS5.</t>
  </si>
  <si>
    <t>Arcadian (blu-ray) /</t>
  </si>
  <si>
    <t>Sanderson, Brandon,</t>
  </si>
  <si>
    <t>It ends with us /</t>
  </si>
  <si>
    <t>Kawakami, Mieko,</t>
  </si>
  <si>
    <t>Kennedy, Raven,</t>
  </si>
  <si>
    <t>Gild /</t>
  </si>
  <si>
    <t>The 48 laws of power /</t>
  </si>
  <si>
    <t>Täydellinen päivä /</t>
  </si>
  <si>
    <t>Asano, Inio,</t>
  </si>
  <si>
    <t>Goodnight Punpun. 1 /</t>
  </si>
  <si>
    <t>O'Leary, Beth,</t>
  </si>
  <si>
    <t>Unikoita ja unelmia Jylhäsalmella /</t>
  </si>
  <si>
    <t>The Ancestral /</t>
  </si>
  <si>
    <t>Bishop, Kelly</t>
  </si>
  <si>
    <t>Third Gilmore girl.</t>
  </si>
  <si>
    <t>78.891</t>
  </si>
  <si>
    <t>Klemetti, Litku.</t>
  </si>
  <si>
    <t>Funny girl (cd) /</t>
  </si>
  <si>
    <t>Nintendo world championships: NES edition : Nintendo Switch.</t>
  </si>
  <si>
    <t>Hildur.</t>
  </si>
  <si>
    <t>37.8</t>
  </si>
  <si>
    <t>Rich Dad's Before You Quit Your Job : 10 Real-Life Lessons Every Entrepreneur Should Know About Building a Million-Dollar Business.</t>
  </si>
  <si>
    <t>Woods, Sherryl,</t>
  </si>
  <si>
    <t>Kun siivet kantavat /</t>
  </si>
  <si>
    <t>It starts with us /</t>
  </si>
  <si>
    <t>Allen, Louise,</t>
  </si>
  <si>
    <t>Vaikea ja vastustamaton /</t>
  </si>
  <si>
    <t>Huutoon vastaa kaiku vain /</t>
  </si>
  <si>
    <t>Barnes, Jennifer Lynn,</t>
  </si>
  <si>
    <t>The brothers Hawthorne /</t>
  </si>
  <si>
    <t>Ciccarelli, Kristen,</t>
  </si>
  <si>
    <t>The crimson moth /</t>
  </si>
  <si>
    <t>84.204 | Romantiikka</t>
  </si>
  <si>
    <t>Häät muttei hääyötä /</t>
  </si>
  <si>
    <t>Powerful /</t>
  </si>
  <si>
    <t>78.8911 | 78.891</t>
  </si>
  <si>
    <t>Coldplay,</t>
  </si>
  <si>
    <t>Moon music /</t>
  </si>
  <si>
    <t>84.2 | Kauhu | Scifi</t>
  </si>
  <si>
    <t>End times /</t>
  </si>
  <si>
    <t>78.89113 | 78.8911</t>
  </si>
  <si>
    <t>Gilmour, David,</t>
  </si>
  <si>
    <t>Luck and strange /</t>
  </si>
  <si>
    <t>78.89112 | 78.8911</t>
  </si>
  <si>
    <t>Kotiteollisuus,</t>
  </si>
  <si>
    <t>Susirajalla /</t>
  </si>
  <si>
    <t>Corrupt: Devil's Night.</t>
  </si>
  <si>
    <t>Sinephro, Nala</t>
  </si>
  <si>
    <t>Endlessness.</t>
  </si>
  <si>
    <t>70.983</t>
  </si>
  <si>
    <t>The lonely city : adventures in the art of being alone /</t>
  </si>
  <si>
    <t>Tolle, Eckhart,</t>
  </si>
  <si>
    <t>Perho, Anna,</t>
  </si>
  <si>
    <t>Tässäkö tää oli?.</t>
  </si>
  <si>
    <t>Varjokuvat /</t>
  </si>
  <si>
    <t>Kähkönen, Sirpa</t>
  </si>
  <si>
    <t>Vihreä sali.</t>
  </si>
  <si>
    <t>Armfield, Julia,</t>
  </si>
  <si>
    <t>Wikström, Sanna,</t>
  </si>
  <si>
    <t>Kun tuntuu pahalta : lohtukortit ahdistuneelle /</t>
  </si>
  <si>
    <t>The final gambit /</t>
  </si>
  <si>
    <t>Valpy, Fiona,</t>
  </si>
  <si>
    <t>Casablancan tarinankertoja /</t>
  </si>
  <si>
    <t>79.81</t>
  </si>
  <si>
    <t>Omori : Nintendo Switch.</t>
  </si>
  <si>
    <t>Heaven /</t>
  </si>
  <si>
    <t>Salihu, Diamant,</t>
  </si>
  <si>
    <t>Kunnes kaikki kuolevat /</t>
  </si>
  <si>
    <t>Daughter of no worlds /</t>
  </si>
  <si>
    <t>Viimeinen pirulainen /</t>
  </si>
  <si>
    <t>Roberts, Nora</t>
  </si>
  <si>
    <t>The Mirror : The Lost Bride Trilogy, Book 2.</t>
  </si>
  <si>
    <t>Variation.</t>
  </si>
  <si>
    <t>85.331</t>
  </si>
  <si>
    <t>Strömquist, Liv,</t>
  </si>
  <si>
    <t>Pythian pratar.</t>
  </si>
  <si>
    <t>Shearer, L T,</t>
  </si>
  <si>
    <t>The Cat Who Cracked a Cold Case.</t>
  </si>
  <si>
    <t>Pacino, Al,</t>
  </si>
  <si>
    <t>Sonny Boy : A Memoir.</t>
  </si>
  <si>
    <t>Marske, Freya,</t>
  </si>
  <si>
    <t>Swordcrossed : A queer fantasy with a steamy rivals-to-lovers romance.</t>
  </si>
  <si>
    <t>67.309 | 34.57 | 99.1</t>
  </si>
  <si>
    <t>The garden against time : in search of a common paradise /</t>
  </si>
  <si>
    <t>Oasis</t>
  </si>
  <si>
    <t>Definitely maybe (30th Anniversary).</t>
  </si>
  <si>
    <t>Arppa,</t>
  </si>
  <si>
    <t>Muovipussi kummittelee /</t>
  </si>
  <si>
    <t>Metaphor: ReFantazio : PS5 /</t>
  </si>
  <si>
    <t>89.6307</t>
  </si>
  <si>
    <t>Ahlava, Anna,</t>
  </si>
  <si>
    <t>Morgan, Sarah,</t>
  </si>
  <si>
    <t>Auringonlaskun aikaan /</t>
  </si>
  <si>
    <t>Vasantola, Satu,</t>
  </si>
  <si>
    <t>En palaa takaisin koskaan, luulen /</t>
  </si>
  <si>
    <t>14.1 | 59.55</t>
  </si>
  <si>
    <t>Sapolsky, Robert,</t>
  </si>
  <si>
    <t>Behave : the biology of humans at our best and worst /</t>
  </si>
  <si>
    <t>59.562 | 99.1</t>
  </si>
  <si>
    <t>Gottlieb, Lori,</t>
  </si>
  <si>
    <t>Maybe you should talk to someone : a therapist, her therapist, and our lives revealed /</t>
  </si>
  <si>
    <t>79.812</t>
  </si>
  <si>
    <t>Acevedo, Michael,</t>
  </si>
  <si>
    <t>Modern Poker Theory - The Tournament Workbook : A Practical Approach to GTO Tournament Play.</t>
  </si>
  <si>
    <t>Asher, Lauren,</t>
  </si>
  <si>
    <t>65.424 | 65.43</t>
  </si>
  <si>
    <t>Hjelmås, Hanne Andreassen,</t>
  </si>
  <si>
    <t>Klompelompe : nye favoritter til baby /</t>
  </si>
  <si>
    <t>This is why we lied /</t>
  </si>
  <si>
    <t>Joulu Cockleberry Bayssa /</t>
  </si>
  <si>
    <t>Joenpolvi, Anu,</t>
  </si>
  <si>
    <t>Tunteita ja tuulenpuuskia /</t>
  </si>
  <si>
    <t>14.14</t>
  </si>
  <si>
    <t>Polisjäveln /</t>
  </si>
  <si>
    <t>Puonti, Kale,</t>
  </si>
  <si>
    <t>Kokaiinikeilapallo ja muita huumekytän tapauksia /</t>
  </si>
  <si>
    <t>78.891 | 78.89161</t>
  </si>
  <si>
    <t>Pet Shop Boys,</t>
  </si>
  <si>
    <t>Nonetheless /</t>
  </si>
  <si>
    <t>Close knit /</t>
  </si>
  <si>
    <t>McQuiston, Casey,</t>
  </si>
  <si>
    <t>Next of kin /</t>
  </si>
  <si>
    <t>Feeney, Alice,</t>
  </si>
  <si>
    <t>Royal-Holt, Lyssa,</t>
  </si>
  <si>
    <t>Lyyran prisma : tutkimusmatka ihmisen galaktiseen alkuperään /</t>
  </si>
  <si>
    <t>Knitted Kalevala. II /</t>
  </si>
  <si>
    <t>Mäenpää, Marja,</t>
  </si>
  <si>
    <t>Csillag, vaeltaja /</t>
  </si>
  <si>
    <t>78.891 | 78.8911</t>
  </si>
  <si>
    <t>Mustajärvi, Pate,</t>
  </si>
  <si>
    <t>Pelkkää Patee /</t>
  </si>
  <si>
    <t>MERISUSI /</t>
  </si>
  <si>
    <t>Whitesnake</t>
  </si>
  <si>
    <t>Into the light.</t>
  </si>
  <si>
    <t>Keyes, Daniel,</t>
  </si>
  <si>
    <t>Flowers for Algernon /</t>
  </si>
  <si>
    <t>A little life : a novel /</t>
  </si>
  <si>
    <t>Nosrat, Samin,</t>
  </si>
  <si>
    <t>Salt, fat, acid, heat : mastering the elements of good cooking /</t>
  </si>
  <si>
    <t>43 | 30.12 | 17.3 | 99.1</t>
  </si>
  <si>
    <t>May, Katherine,</t>
  </si>
  <si>
    <t>Wintering : the power of rest and retreat in difficult times /</t>
  </si>
  <si>
    <t>84.5 | Scifi</t>
  </si>
  <si>
    <t>Ventana. 3 /</t>
  </si>
  <si>
    <t>Yee, F. C.,</t>
  </si>
  <si>
    <t>The rise of Kyoshi /</t>
  </si>
  <si>
    <t>99.1 | 48.184</t>
  </si>
  <si>
    <t>Broad, Chris,</t>
  </si>
  <si>
    <t>Abroad in Japan : ten years in the land of the rising sun /</t>
  </si>
  <si>
    <t>14.1</t>
  </si>
  <si>
    <t>Eysenck, Michael W.,</t>
  </si>
  <si>
    <t>Fundamentals of cognition /</t>
  </si>
  <si>
    <t>98.114 | 91.1</t>
  </si>
  <si>
    <t>The hundred years' war on Palestine : a history of settler colonial conquest and resistance /</t>
  </si>
  <si>
    <t>Thorogood, Robert,</t>
  </si>
  <si>
    <t>The queen of poisons /</t>
  </si>
  <si>
    <t>Treeni S2 Minä ja arkeni.</t>
  </si>
  <si>
    <t>One perfect couple /</t>
  </si>
  <si>
    <t>The Breach - kielletty ulottuvuus /</t>
  </si>
  <si>
    <t>Talonen, Marjaana,</t>
  </si>
  <si>
    <t>Väistämätöntä.</t>
  </si>
  <si>
    <t>Crown, Annie,</t>
  </si>
  <si>
    <t>Night shift /</t>
  </si>
  <si>
    <t>Pelz, Mindy</t>
  </si>
  <si>
    <t>Eat Like a Girl : 100+ Delicious Recipes to Balance Hormones, Boost Energy, and Burn Fat.</t>
  </si>
  <si>
    <t>Kennedy, Raven</t>
  </si>
  <si>
    <t>Goldfinch.</t>
  </si>
  <si>
    <t>Kiiskinen, Harri</t>
  </si>
  <si>
    <t>Harhaanjohdetut.</t>
  </si>
  <si>
    <t>Wintersun,</t>
  </si>
  <si>
    <t>Time. II /</t>
  </si>
  <si>
    <t>Wilde, Kim</t>
  </si>
  <si>
    <t>Pop don't stop : greatest hits /</t>
  </si>
  <si>
    <t>Bad boys : 4 movie collection.</t>
  </si>
  <si>
    <t>Nightmare - pahin painajaisesi /</t>
  </si>
  <si>
    <t>HEARTLESS (BLU-RAY) /</t>
  </si>
  <si>
    <t>Silver, Elsie</t>
  </si>
  <si>
    <t>False Start.</t>
  </si>
  <si>
    <t>46.2</t>
  </si>
  <si>
    <t>Ruiz, Miguel.</t>
  </si>
  <si>
    <t>The four agreements companion book : using the four agreements to master the dream of your life : a Toltec wisdom book /</t>
  </si>
  <si>
    <t>Beetlejuice.</t>
  </si>
  <si>
    <t>Brown, Pierce,</t>
  </si>
  <si>
    <t>Red rising /</t>
  </si>
  <si>
    <t>85.22 | 78</t>
  </si>
  <si>
    <t>Billet, Marion.</t>
  </si>
  <si>
    <t>Soittimia /</t>
  </si>
  <si>
    <t>84.5 | Historia | Romantiikka</t>
  </si>
  <si>
    <t>The nightingale /</t>
  </si>
  <si>
    <t>Heti, Sheila,</t>
  </si>
  <si>
    <t>Motherhood /</t>
  </si>
  <si>
    <t>Blue velvet /</t>
  </si>
  <si>
    <t>The power of now : a guide to spiritual enlightenment /</t>
  </si>
  <si>
    <t>33.6</t>
  </si>
  <si>
    <t>Sakavic, Nora,</t>
  </si>
  <si>
    <t>The foxhole court /</t>
  </si>
  <si>
    <t>The poppy war /</t>
  </si>
  <si>
    <t>Ylönen, Markku,</t>
  </si>
  <si>
    <t>Asianajajaoikeus : Laki, säännöt ja tapaohjeet.</t>
  </si>
  <si>
    <t>Rock paper scissors /</t>
  </si>
  <si>
    <t>Enriquez, Mariana,</t>
  </si>
  <si>
    <t>Macomber, Debbie,</t>
  </si>
  <si>
    <t>Majakkatie 16 /</t>
  </si>
  <si>
    <t>Liukkonen, Miki</t>
  </si>
  <si>
    <t>O.</t>
  </si>
  <si>
    <t>59.563</t>
  </si>
  <si>
    <t>Stressinhallintakortit /</t>
  </si>
  <si>
    <t>Winstead, Ashley,</t>
  </si>
  <si>
    <t>In my dreams I hold a knife : a novel /</t>
  </si>
  <si>
    <t>Dear Edward /</t>
  </si>
  <si>
    <t>Laitonen, Silja-Elisa,</t>
  </si>
  <si>
    <t>Kimppakämppä /</t>
  </si>
  <si>
    <t>Daisy Jones &amp; The Six /</t>
  </si>
  <si>
    <t>Thorne, Rebecca,</t>
  </si>
  <si>
    <t>I can't spell treason without tea : a cosy fantasy steeped with love /</t>
  </si>
  <si>
    <t>Berserk : deluxe edition. 5 /</t>
  </si>
  <si>
    <t>Brooks, Arthur C.,</t>
  </si>
  <si>
    <t>Build the life you want : the art and science of getting happier /</t>
  </si>
  <si>
    <t>11 | 14</t>
  </si>
  <si>
    <t>Sapolsky, Robert M.,</t>
  </si>
  <si>
    <t>Determined : life without free will /</t>
  </si>
  <si>
    <t>84.5 | Fantasia | Scifi</t>
  </si>
  <si>
    <t>The sunlit man /</t>
  </si>
  <si>
    <t>Redeemed /</t>
  </si>
  <si>
    <t>17.3 | 36.13</t>
  </si>
  <si>
    <t>Abdaal, Ali,</t>
  </si>
  <si>
    <t>Feel good produvtivity : how to do more of what matters to you /</t>
  </si>
  <si>
    <t>Grace, Adalyn,</t>
  </si>
  <si>
    <t>Wisteria /</t>
  </si>
  <si>
    <t>Hämeenniemi, Eero,</t>
  </si>
  <si>
    <t>Kulkija Venetsiassa.</t>
  </si>
  <si>
    <t>17.3 | 59.55</t>
  </si>
  <si>
    <t>Doty, James R.,</t>
  </si>
  <si>
    <t>Mind magic : the neuroscience of manifestation and how it changes everything /</t>
  </si>
  <si>
    <t>59.57</t>
  </si>
  <si>
    <t>Hill, Maisie,</t>
  </si>
  <si>
    <t>Period power : harness your hormones and get your cycle working for you /</t>
  </si>
  <si>
    <t>Girl at the window /</t>
  </si>
  <si>
    <t>Sangu Mandanna</t>
  </si>
  <si>
    <t>A Witch's Guide to Magical Innkeeping.</t>
  </si>
  <si>
    <t>78.8911 | 78.8912</t>
  </si>
  <si>
    <t>Knopfler, Mark,</t>
  </si>
  <si>
    <t>One deep river /</t>
  </si>
  <si>
    <t>Autio, Juha-Pekka,</t>
  </si>
  <si>
    <t>Kesä jonka kerran kadotin /</t>
  </si>
  <si>
    <t>Haavat.</t>
  </si>
  <si>
    <t>Iossa, Federica,</t>
  </si>
  <si>
    <t>78.8911 | 78.89112</t>
  </si>
  <si>
    <t>Blues Pills,</t>
  </si>
  <si>
    <t>Birthday /</t>
  </si>
  <si>
    <t>Rakkaat kuviot 2023 : 2 /</t>
  </si>
  <si>
    <t>Reid, Ava,</t>
  </si>
  <si>
    <t>Lady Macbeth /</t>
  </si>
  <si>
    <t>Anderson, Gillian</t>
  </si>
  <si>
    <t>Want : sexual fantasies by anonymous.</t>
  </si>
  <si>
    <t>Smythe, Rachel</t>
  </si>
  <si>
    <t>Lore Olympus : Volume Seven.</t>
  </si>
  <si>
    <t>Durst, Sarah Beth,</t>
  </si>
  <si>
    <t>The spellshop /</t>
  </si>
  <si>
    <t>Grey wolf.</t>
  </si>
  <si>
    <t>14.45 | 59.56</t>
  </si>
  <si>
    <t>Packalén, Jukka,</t>
  </si>
  <si>
    <t>Monimuotoinen traumaperäinen stressi : hyvä elämä traumoista huolimatta /</t>
  </si>
  <si>
    <t>Coles, Richard</t>
  </si>
  <si>
    <t>Murder under the mistletoe : A Canon Clement Christmas novella.</t>
  </si>
  <si>
    <t>65</t>
  </si>
  <si>
    <t>Neumann, Linka</t>
  </si>
  <si>
    <t>Varma vildmarkströjor : Tröjor och koftor i nya mönster och färger.</t>
  </si>
  <si>
    <t>78.8911</t>
  </si>
  <si>
    <t>Laine, Pekka,</t>
  </si>
  <si>
    <t>In Slumberland / Pekka Laine &amp; The Enchanted.</t>
  </si>
  <si>
    <t>Quicksilver.</t>
  </si>
  <si>
    <t>Puosi, Emma,</t>
  </si>
  <si>
    <t>Kolmen naisen keittiössä.</t>
  </si>
  <si>
    <t>Cemetery Skyline</t>
  </si>
  <si>
    <t>Nordic gothic.</t>
  </si>
  <si>
    <t>Iommi, Tony,</t>
  </si>
  <si>
    <t>The 1996 Dep sessions with Glenn Hughes.</t>
  </si>
  <si>
    <t>Karhu, Kirsi</t>
  </si>
  <si>
    <t>Jätkänkynttilä.</t>
  </si>
  <si>
    <t>Great White</t>
  </si>
  <si>
    <t>Once bitten</t>
  </si>
  <si>
    <t xml:space="preserve">Glass, Calliope, </t>
  </si>
  <si>
    <t>The Addams Family: Wednesday’s Library.</t>
  </si>
  <si>
    <t>14.13 | 35.7 | 14.16</t>
  </si>
  <si>
    <t>Becker, Gavin de.</t>
  </si>
  <si>
    <t>The gift of fear : survival signals that protect us from violence /</t>
  </si>
  <si>
    <t>Dostojevski, F. M.,</t>
  </si>
  <si>
    <t>Notes from the underground ; : The double /</t>
  </si>
  <si>
    <t>Briden, Lara,</t>
  </si>
  <si>
    <t>Period repair manual : natural treatment for better hormones and better periods /</t>
  </si>
  <si>
    <t>Hirsch, Alex,</t>
  </si>
  <si>
    <t>Gravity Falls : Journal 3 /</t>
  </si>
  <si>
    <t>Ito, Junji,</t>
  </si>
  <si>
    <t>Svärmodern /</t>
  </si>
  <si>
    <t>Jedrowski, Tomasz,</t>
  </si>
  <si>
    <t>Swimming in the dark /</t>
  </si>
  <si>
    <t>Clarke, Susanna,</t>
  </si>
  <si>
    <t>Piranesi /</t>
  </si>
  <si>
    <t>Exit strategy /</t>
  </si>
  <si>
    <t>The way of kings /</t>
  </si>
  <si>
    <t xml:space="preserve">Higashimura, Akiko, </t>
  </si>
  <si>
    <t>Princess Jellyfish 4.</t>
  </si>
  <si>
    <t>32.01 | 94.13</t>
  </si>
  <si>
    <t>Hitler, Adolf,</t>
  </si>
  <si>
    <t>Taisteluni /</t>
  </si>
  <si>
    <t>Viidakko äänessä /</t>
  </si>
  <si>
    <t>Baltasar, Eva,</t>
  </si>
  <si>
    <t>Boulder /</t>
  </si>
  <si>
    <t xml:space="preserve">Yuama, </t>
  </si>
  <si>
    <t>The Girl I Want is So Handsome! - The Complete Manga Collection.</t>
  </si>
  <si>
    <t>Knisley, Lucy,</t>
  </si>
  <si>
    <t>Something new : tales from a makeshift bride /</t>
  </si>
  <si>
    <t>Kivelä, Anneli</t>
  </si>
  <si>
    <t>Katajamäki kukoistaa.</t>
  </si>
  <si>
    <t>Blake, Ashley Herring,</t>
  </si>
  <si>
    <t>Delilah Green doesn't care /</t>
  </si>
  <si>
    <t>Alderton, Dolly,</t>
  </si>
  <si>
    <t>Dear Dolly : on love, life and friendship : collected wisdom from her Sunday Times Style column /</t>
  </si>
  <si>
    <t>Red, white &amp; royal blue /</t>
  </si>
  <si>
    <t>Piirileikki /</t>
  </si>
  <si>
    <t>36.01 | 50.101</t>
  </si>
  <si>
    <t>Saitō, Kōhei,</t>
  </si>
  <si>
    <t>Marx in the Anthropocene : towards the idea of degrowth communism /</t>
  </si>
  <si>
    <t>17.3 | 11.1</t>
  </si>
  <si>
    <t>Holiday, Ryan,</t>
  </si>
  <si>
    <t>The daily stoic : 366 meditations on wisdom, perseverance, and the art of living /</t>
  </si>
  <si>
    <t>Ajomies.</t>
  </si>
  <si>
    <t>37.4</t>
  </si>
  <si>
    <t>Bancroft, Lundy,</t>
  </si>
  <si>
    <t>Why does he do that? : inside the minds of angry and controlling men /</t>
  </si>
  <si>
    <t>Meet me at the lake /</t>
  </si>
  <si>
    <t>Clowes, Daniel,</t>
  </si>
  <si>
    <t>Monica /</t>
  </si>
  <si>
    <t>Rogerson, Margaret,</t>
  </si>
  <si>
    <t>Mysteries of Thorn Manor /</t>
  </si>
  <si>
    <t>78.993 | 78.891 | 77.4983</t>
  </si>
  <si>
    <t>Streisand, Barbra,</t>
  </si>
  <si>
    <t>My name is Barbra /</t>
  </si>
  <si>
    <t>Vuoristo, Eevi</t>
  </si>
  <si>
    <t>Ymmärrä itseäsi - terapeuttiset itsetuntemuskortit (44 korttia).</t>
  </si>
  <si>
    <t>Vala, Vera,</t>
  </si>
  <si>
    <t>Sisilialainen puolustus /</t>
  </si>
  <si>
    <t>Private rites /</t>
  </si>
  <si>
    <t>Sámano Córdova, Gerardo,</t>
  </si>
  <si>
    <t>Monstrilio /</t>
  </si>
  <si>
    <t>Uusikylä, Marjo,</t>
  </si>
  <si>
    <t>Vesuviuksen varjossa : tarinoita Napolinlahdelta /</t>
  </si>
  <si>
    <t>Roxanne, Meggan,</t>
  </si>
  <si>
    <t>How to stop breaking your own heart /</t>
  </si>
  <si>
    <t>Evola, Julius,</t>
  </si>
  <si>
    <t>Tiikerillä ratsastaminen /</t>
  </si>
  <si>
    <t>The retirement plan /</t>
  </si>
  <si>
    <t>14.1 | 59.55 | 17.3</t>
  </si>
  <si>
    <t>Swart, Tara,</t>
  </si>
  <si>
    <t>The source : the secrets of the universe, the science of the brain /</t>
  </si>
  <si>
    <t>Läckberg, Camilla</t>
  </si>
  <si>
    <t>Kangastus (pokkari).</t>
  </si>
  <si>
    <t>Hembiträdets hemlighet /</t>
  </si>
  <si>
    <t>Yhteishyvän juhlat : rakastetut reseptit ja ohjeet kodin juhliin /</t>
  </si>
  <si>
    <t>Janet Evanovich</t>
  </si>
  <si>
    <t>Now or Never.</t>
  </si>
  <si>
    <t>Hur, Anton,</t>
  </si>
  <si>
    <t>Toward eternity : a novel /</t>
  </si>
  <si>
    <t>Pooley, Clare,</t>
  </si>
  <si>
    <t>Konsten att åldras utan värdighet /</t>
  </si>
  <si>
    <t>Leather &amp; Lark /</t>
  </si>
  <si>
    <t>Taylor, Tareq</t>
  </si>
  <si>
    <t>Tekniker, tips och genvägar : 50 recept.</t>
  </si>
  <si>
    <t>Nexus : en kort historik över informationsnätverk från stenåldern till AI /</t>
  </si>
  <si>
    <t>Kafé Pumpkin Spice.</t>
  </si>
  <si>
    <t>Sanderson, Brandon</t>
  </si>
  <si>
    <t>Wind and Truth.</t>
  </si>
  <si>
    <t>Laine Magazine 21 (suomenkielinen) : Kesä 2024.</t>
  </si>
  <si>
    <t>Duhigg, Charles,</t>
  </si>
  <si>
    <t>Supercommunicators : how to unlock the secret language of connection /</t>
  </si>
  <si>
    <t>77.495</t>
  </si>
  <si>
    <t>Hart, Miranda</t>
  </si>
  <si>
    <t>I Haven’t Been Entirely Honest with You.</t>
  </si>
  <si>
    <t>Howarth, Chloe Michelle,</t>
  </si>
  <si>
    <t>Sunburn /</t>
  </si>
  <si>
    <t>If only I had told her /</t>
  </si>
  <si>
    <t>Harrison, Rachel,</t>
  </si>
  <si>
    <t>So thirsty /</t>
  </si>
  <si>
    <t>A Sunny Place for Shady People.</t>
  </si>
  <si>
    <t>Baldacci, David,</t>
  </si>
  <si>
    <t>The 6:20 man /</t>
  </si>
  <si>
    <t>Tynion IV, James,</t>
  </si>
  <si>
    <t>The Deviant Vol. 1.</t>
  </si>
  <si>
    <t>Make the season bright /</t>
  </si>
  <si>
    <t>RETURN TO THE BATCAVE (BLU-RAY) /</t>
  </si>
  <si>
    <t>Mercury Rev,</t>
  </si>
  <si>
    <t>Born horses /</t>
  </si>
  <si>
    <t>Uncanny: The Origins of Fear.</t>
  </si>
  <si>
    <t>Popescu, Simina</t>
  </si>
  <si>
    <t>Leap.</t>
  </si>
  <si>
    <t>Whitley, Jeremy,</t>
  </si>
  <si>
    <t>Navigating with you /</t>
  </si>
  <si>
    <t>78.8921 | 78.8911</t>
  </si>
  <si>
    <t>Bluesnake,</t>
  </si>
  <si>
    <t>New chapter /</t>
  </si>
  <si>
    <t>Hammerfall,</t>
  </si>
  <si>
    <t>Avenge the fallen /</t>
  </si>
  <si>
    <t>Lainsuojaton /</t>
  </si>
  <si>
    <t>Dragon Age: The Veilguard / PS5.</t>
  </si>
  <si>
    <t>78.8911 | 78.8921 | 78.89141</t>
  </si>
  <si>
    <t>Clark, Gary,</t>
  </si>
  <si>
    <t>Jpeg raw /</t>
  </si>
  <si>
    <t>Varaukset/Niteet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</si>
</sst>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0" fillId="3" borderId="2" xfId="0" applyFill="1" applyBorder="1"/>
    <xf numFmtId="0" fontId="0" fillId="0" borderId="2" xfId="0" applyBorder="1"/>
    <xf numFmtId="49" fontId="0" fillId="3" borderId="1" xfId="0" applyNumberFormat="1" applyFill="1" applyBorder="1"/>
    <xf numFmtId="1" fontId="0" fillId="3" borderId="3" xfId="0" applyNumberFormat="1" applyFill="1" applyBorder="1"/>
    <xf numFmtId="49" fontId="0" fillId="0" borderId="1" xfId="0" applyNumberFormat="1" applyBorder="1"/>
    <xf numFmtId="1" fontId="0" fillId="0" borderId="3" xfId="0" applyNumberFormat="1" applyBorder="1"/>
    <xf numFmtId="49" fontId="1" fillId="2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" fontId="1" fillId="2" borderId="3" xfId="0" applyNumberFormat="1" applyFont="1" applyFill="1" applyBorder="1" applyAlignment="1">
      <alignment wrapText="1"/>
    </xf>
    <xf numFmtId="1" fontId="0" fillId="4" borderId="3" xfId="0" applyNumberFormat="1" applyFill="1" applyBorder="1"/>
  </cellXfs>
  <cellStyles count="1">
    <cellStyle name="Normaali" xfId="0" builtinId="0"/>
  </cellStyles>
  <dxfs count="12">
    <dxf>
      <numFmt numFmtId="0" formatCode="General"/>
    </dxf>
    <dxf>
      <numFmt numFmtId="1" formatCode="0"/>
    </dxf>
    <dxf>
      <numFmt numFmtId="0" formatCode="General"/>
    </dxf>
    <dxf>
      <numFmt numFmtId="0" formatCode="General"/>
    </dxf>
    <dxf>
      <numFmt numFmtId="30" formatCode="@"/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1" formatCode="0"/>
    </dxf>
    <dxf>
      <numFmt numFmtId="0" formatCode="General"/>
    </dxf>
    <dxf>
      <numFmt numFmtId="0" formatCode="General"/>
    </dxf>
    <dxf>
      <numFmt numFmtId="30" formatCode="@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9F21D818-C9DF-4CAF-8314-35A06CD7B61A}" autoFormatId="16" applyNumberFormats="0" applyBorderFormats="0" applyFontFormats="0" applyPatternFormats="0" applyAlignmentFormats="0" applyWidthHeightFormats="0">
  <queryTableRefresh nextId="11">
    <queryTableFields count="9">
      <queryTableField id="1" name="Luokka" tableColumnId="1"/>
      <queryTableField id="2" name="Tekijä" tableColumnId="2"/>
      <queryTableField id="3" name="Nimeke" tableColumnId="3"/>
      <queryTableField id="4" name="biblionumber" tableColumnId="4"/>
      <queryTableField id="5" name="Varaukset" tableColumnId="5"/>
      <queryTableField id="6" name="Niteiden määrä" tableColumnId="6"/>
      <queryTableField id="9" dataBound="0" tableColumnId="9"/>
      <queryTableField id="7" name="Jokerien määrä" tableColumnId="7"/>
      <queryTableField id="8" name="Aineistolaji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9" xr16:uid="{411C16C3-FC29-4C91-8A6A-FBD879E1EAD3}" autoFormatId="16" applyNumberFormats="0" applyBorderFormats="0" applyFontFormats="0" applyPatternFormats="0" applyAlignmentFormats="0" applyWidthHeightFormats="0">
  <queryTableRefresh nextId="11">
    <queryTableFields count="9">
      <queryTableField id="1" name="Luokka" tableColumnId="1"/>
      <queryTableField id="2" name="Tekijä" tableColumnId="2"/>
      <queryTableField id="3" name="Nimeke" tableColumnId="3"/>
      <queryTableField id="4" name="biblionumber" tableColumnId="4"/>
      <queryTableField id="5" name="Varaukset" tableColumnId="5"/>
      <queryTableField id="6" name="Niteiden määrä" tableColumnId="6"/>
      <queryTableField id="10" dataBound="0" tableColumnId="10"/>
      <queryTableField id="7" name="Jokerien määrä" tableColumnId="7"/>
      <queryTableField id="8" name="Aineistolaji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EF8A03-63F2-414D-BDC3-3B5EECBA8923}" name="Tietueen_varausten_määrä__hakutuloksessa_linkki_teokseen_reportresults__24" displayName="Tietueen_varausten_määrä__hakutuloksessa_linkki_teokseen_reportresults__24" ref="A1:I454" tableType="queryTable" totalsRowShown="0" headerRowDxfId="11">
  <tableColumns count="9">
    <tableColumn id="1" xr3:uid="{75DC6FEF-FD64-4390-BDD8-80C06EBA977D}" uniqueName="1" name="Luokka" queryTableFieldId="1" dataDxfId="10"/>
    <tableColumn id="2" xr3:uid="{9D223E41-B745-462C-AA69-07826AA2992E}" uniqueName="2" name="Tekijä" queryTableFieldId="2" dataDxfId="9"/>
    <tableColumn id="3" xr3:uid="{4C68BA48-6261-41DC-B429-044B855B18ED}" uniqueName="3" name="Nimeke" queryTableFieldId="3" dataDxfId="8"/>
    <tableColumn id="4" xr3:uid="{F9767BD6-DF05-4F3A-8856-3CAD0E2AB251}" uniqueName="4" name="biblionumber" queryTableFieldId="4"/>
    <tableColumn id="5" xr3:uid="{4ADC5D8D-5688-4432-A207-FF3B38D2A503}" uniqueName="5" name="Varaukset" queryTableFieldId="5"/>
    <tableColumn id="6" xr3:uid="{13E893CA-C8EB-49B4-B8FA-7DE76B1B7718}" uniqueName="6" name="Niteiden määrä" queryTableFieldId="6"/>
    <tableColumn id="9" xr3:uid="{379CCF9C-3EE0-4F54-B1AF-A8537A62F53D}" uniqueName="9" name="Varaukset/Niteet" queryTableFieldId="9" dataDxfId="7">
      <calculatedColumnFormula>QUOTIENT(Tietueen_varausten_määrä__hakutuloksessa_linkki_teokseen_reportresults__24[[#This Row],[Varaukset]],Tietueen_varausten_määrä__hakutuloksessa_linkki_teokseen_reportresults__24[[#This Row],[Niteiden määrä]])</calculatedColumnFormula>
    </tableColumn>
    <tableColumn id="7" xr3:uid="{B038688B-BCDE-4A07-8377-90688B4FD53C}" uniqueName="7" name="Jokerien määrä" queryTableFieldId="7"/>
    <tableColumn id="8" xr3:uid="{833584FE-8AEA-49BB-A911-78ED9DA7632E}" uniqueName="8" name="Aineistolaji" queryTableFieldId="8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F333B2D-91ED-467B-9E37-78E314D5CCA8}" name="Tietueen_varausten_määrä__hakutuloksessa_linkki_teokseen_reportresults__26" displayName="Tietueen_varausten_määrä__hakutuloksessa_linkki_teokseen_reportresults__26" ref="A1:I81" tableType="queryTable" totalsRowShown="0" headerRowDxfId="5">
  <sortState xmlns:xlrd2="http://schemas.microsoft.com/office/spreadsheetml/2017/richdata2" ref="A2:I81">
    <sortCondition descending="1" ref="E2:E81"/>
  </sortState>
  <tableColumns count="9">
    <tableColumn id="1" xr3:uid="{4110CD5D-9D3B-4B7C-8736-E19E5CEAE85C}" uniqueName="1" name="Luokka" queryTableFieldId="1" dataDxfId="4"/>
    <tableColumn id="2" xr3:uid="{44508DB5-11C6-4804-A5B6-1BC9A5E0EEC1}" uniqueName="2" name="Tekijä" queryTableFieldId="2" dataDxfId="3"/>
    <tableColumn id="3" xr3:uid="{4F1C9B26-649A-4EF8-BFE7-47F65D434B4E}" uniqueName="3" name="Nimeke" queryTableFieldId="3" dataDxfId="2"/>
    <tableColumn id="4" xr3:uid="{E1C0522D-F8C3-438B-896A-F1C8B108D025}" uniqueName="4" name="biblionumber" queryTableFieldId="4"/>
    <tableColumn id="5" xr3:uid="{519B9CB9-CB1A-4E4A-BAC6-FDAFF80CCFFF}" uniqueName="5" name="Varaukset" queryTableFieldId="5"/>
    <tableColumn id="6" xr3:uid="{6739E8BC-EB42-497B-9F96-D6936FF164DF}" uniqueName="6" name="Niteiden määrä" queryTableFieldId="6"/>
    <tableColumn id="10" xr3:uid="{A55A9129-D4BD-4AED-9E7B-4174C2D42A19}" uniqueName="10" name="Varaukset/Niteet" queryTableFieldId="10" dataDxfId="1">
      <calculatedColumnFormula>QUOTIENT(Tietueen_varausten_määrä__hakutuloksessa_linkki_teokseen_reportresults__26[[#This Row],[Varaukset]],Tietueen_varausten_määrä__hakutuloksessa_linkki_teokseen_reportresults__26[[#This Row],[Niteiden määrä]])</calculatedColumnFormula>
    </tableColumn>
    <tableColumn id="7" xr3:uid="{BB1FBF83-3727-4F9C-A4B7-0B77FCFA4B45}" uniqueName="7" name="Jokerien määrä" queryTableFieldId="7"/>
    <tableColumn id="8" xr3:uid="{EC6D62DE-7A46-4952-A975-E2FC278DB56B}" uniqueName="8" name="Aineistolaji" queryTableFieldId="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EA6E-5444-43A1-910F-323F212A52C1}">
  <dimension ref="A1:I454"/>
  <sheetViews>
    <sheetView tabSelected="1" workbookViewId="0">
      <pane ySplit="1" topLeftCell="A414" activePane="bottomLeft" state="frozen"/>
      <selection pane="bottomLeft"/>
    </sheetView>
  </sheetViews>
  <sheetFormatPr defaultRowHeight="15" x14ac:dyDescent="0.25"/>
  <cols>
    <col min="1" max="1" width="18" style="1" customWidth="1"/>
    <col min="2" max="2" width="22.85546875" customWidth="1"/>
    <col min="3" max="3" width="33.140625" customWidth="1"/>
    <col min="4" max="4" width="15.5703125" bestFit="1" customWidth="1"/>
    <col min="5" max="5" width="12.140625" bestFit="1" customWidth="1"/>
    <col min="6" max="6" width="9" customWidth="1"/>
    <col min="7" max="7" width="11.42578125" style="2" customWidth="1"/>
    <col min="8" max="8" width="9.28515625" customWidth="1"/>
    <col min="9" max="9" width="13.42578125" bestFit="1" customWidth="1"/>
  </cols>
  <sheetData>
    <row r="1" spans="1:9" s="4" customFormat="1" ht="30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1051</v>
      </c>
      <c r="H1" s="4" t="s">
        <v>6</v>
      </c>
      <c r="I1" s="4" t="s">
        <v>7</v>
      </c>
    </row>
    <row r="2" spans="1:9" x14ac:dyDescent="0.25">
      <c r="A2" s="1" t="s">
        <v>139</v>
      </c>
      <c r="B2" t="s">
        <v>140</v>
      </c>
      <c r="C2" t="s">
        <v>141</v>
      </c>
      <c r="D2">
        <v>674665</v>
      </c>
      <c r="E2">
        <v>221</v>
      </c>
      <c r="F2">
        <v>1</v>
      </c>
      <c r="G2" s="2">
        <f>QUOTIENT(Tietueen_varausten_määrä__hakutuloksessa_linkki_teokseen_reportresults__24[[#This Row],[Varaukset]],Tietueen_varausten_määrä__hakutuloksessa_linkki_teokseen_reportresults__24[[#This Row],[Niteiden määrä]])</f>
        <v>221</v>
      </c>
      <c r="I2" t="s">
        <v>11</v>
      </c>
    </row>
    <row r="3" spans="1:9" x14ac:dyDescent="0.25">
      <c r="A3" s="1" t="s">
        <v>159</v>
      </c>
      <c r="B3" t="s">
        <v>160</v>
      </c>
      <c r="C3" t="s">
        <v>141</v>
      </c>
      <c r="D3">
        <v>427737</v>
      </c>
      <c r="E3">
        <v>199</v>
      </c>
      <c r="F3">
        <v>1</v>
      </c>
      <c r="G3" s="2">
        <f>QUOTIENT(Tietueen_varausten_määrä__hakutuloksessa_linkki_teokseen_reportresults__24[[#This Row],[Varaukset]],Tietueen_varausten_määrä__hakutuloksessa_linkki_teokseen_reportresults__24[[#This Row],[Niteiden määrä]])</f>
        <v>199</v>
      </c>
      <c r="I3" t="s">
        <v>11</v>
      </c>
    </row>
    <row r="4" spans="1:9" x14ac:dyDescent="0.25">
      <c r="A4" s="1" t="s">
        <v>8</v>
      </c>
      <c r="B4" t="s">
        <v>51</v>
      </c>
      <c r="C4" t="s">
        <v>117</v>
      </c>
      <c r="D4">
        <v>3659303</v>
      </c>
      <c r="E4">
        <v>97</v>
      </c>
      <c r="F4">
        <v>1</v>
      </c>
      <c r="G4" s="2">
        <f>QUOTIENT(Tietueen_varausten_määrä__hakutuloksessa_linkki_teokseen_reportresults__24[[#This Row],[Varaukset]],Tietueen_varausten_määrä__hakutuloksessa_linkki_teokseen_reportresults__24[[#This Row],[Niteiden määrä]])</f>
        <v>97</v>
      </c>
      <c r="I4" t="s">
        <v>11</v>
      </c>
    </row>
    <row r="5" spans="1:9" x14ac:dyDescent="0.25">
      <c r="A5" s="1" t="s">
        <v>271</v>
      </c>
      <c r="B5" t="s">
        <v>9</v>
      </c>
      <c r="C5" t="s">
        <v>272</v>
      </c>
      <c r="D5">
        <v>4382302</v>
      </c>
      <c r="E5">
        <v>85</v>
      </c>
      <c r="F5">
        <v>1</v>
      </c>
      <c r="G5" s="2">
        <f>QUOTIENT(Tietueen_varausten_määrä__hakutuloksessa_linkki_teokseen_reportresults__24[[#This Row],[Varaukset]],Tietueen_varausten_määrä__hakutuloksessa_linkki_teokseen_reportresults__24[[#This Row],[Niteiden määrä]])</f>
        <v>85</v>
      </c>
      <c r="I5" t="s">
        <v>11</v>
      </c>
    </row>
    <row r="6" spans="1:9" x14ac:dyDescent="0.25">
      <c r="A6" s="1" t="s">
        <v>8</v>
      </c>
      <c r="B6" t="s">
        <v>30</v>
      </c>
      <c r="C6" t="s">
        <v>310</v>
      </c>
      <c r="D6">
        <v>4369489</v>
      </c>
      <c r="E6">
        <v>54</v>
      </c>
      <c r="F6">
        <v>1</v>
      </c>
      <c r="G6" s="2">
        <f>QUOTIENT(Tietueen_varausten_määrä__hakutuloksessa_linkki_teokseen_reportresults__24[[#This Row],[Varaukset]],Tietueen_varausten_määrä__hakutuloksessa_linkki_teokseen_reportresults__24[[#This Row],[Niteiden määrä]])</f>
        <v>54</v>
      </c>
      <c r="I6" t="s">
        <v>11</v>
      </c>
    </row>
    <row r="7" spans="1:9" x14ac:dyDescent="0.25">
      <c r="A7" s="1" t="s">
        <v>235</v>
      </c>
      <c r="B7" t="s">
        <v>236</v>
      </c>
      <c r="C7" t="s">
        <v>237</v>
      </c>
      <c r="D7">
        <v>4366493</v>
      </c>
      <c r="E7">
        <v>48</v>
      </c>
      <c r="F7">
        <v>1</v>
      </c>
      <c r="G7" s="2">
        <f>QUOTIENT(Tietueen_varausten_määrä__hakutuloksessa_linkki_teokseen_reportresults__24[[#This Row],[Varaukset]],Tietueen_varausten_määrä__hakutuloksessa_linkki_teokseen_reportresults__24[[#This Row],[Niteiden määrä]])</f>
        <v>48</v>
      </c>
      <c r="I7" t="s">
        <v>11</v>
      </c>
    </row>
    <row r="8" spans="1:9" x14ac:dyDescent="0.25">
      <c r="A8" s="1" t="s">
        <v>22</v>
      </c>
      <c r="B8" t="s">
        <v>338</v>
      </c>
      <c r="C8" t="s">
        <v>339</v>
      </c>
      <c r="D8">
        <v>673630</v>
      </c>
      <c r="E8">
        <v>42</v>
      </c>
      <c r="F8">
        <v>1</v>
      </c>
      <c r="G8" s="2">
        <f>QUOTIENT(Tietueen_varausten_määrä__hakutuloksessa_linkki_teokseen_reportresults__24[[#This Row],[Varaukset]],Tietueen_varausten_määrä__hakutuloksessa_linkki_teokseen_reportresults__24[[#This Row],[Niteiden määrä]])</f>
        <v>42</v>
      </c>
      <c r="I8" t="s">
        <v>11</v>
      </c>
    </row>
    <row r="9" spans="1:9" x14ac:dyDescent="0.25">
      <c r="A9" s="1" t="s">
        <v>271</v>
      </c>
      <c r="B9" t="s">
        <v>157</v>
      </c>
      <c r="C9" t="s">
        <v>348</v>
      </c>
      <c r="D9">
        <v>4368686</v>
      </c>
      <c r="E9">
        <v>41</v>
      </c>
      <c r="F9">
        <v>1</v>
      </c>
      <c r="G9" s="2">
        <f>QUOTIENT(Tietueen_varausten_määrä__hakutuloksessa_linkki_teokseen_reportresults__24[[#This Row],[Varaukset]],Tietueen_varausten_määrä__hakutuloksessa_linkki_teokseen_reportresults__24[[#This Row],[Niteiden määrä]])</f>
        <v>41</v>
      </c>
      <c r="I9" t="s">
        <v>11</v>
      </c>
    </row>
    <row r="10" spans="1:9" x14ac:dyDescent="0.25">
      <c r="A10" s="1" t="s">
        <v>12</v>
      </c>
      <c r="B10" t="s">
        <v>121</v>
      </c>
      <c r="C10" t="s">
        <v>353</v>
      </c>
      <c r="D10">
        <v>4365996</v>
      </c>
      <c r="E10">
        <v>40</v>
      </c>
      <c r="F10">
        <v>1</v>
      </c>
      <c r="G10" s="2">
        <f>QUOTIENT(Tietueen_varausten_määrä__hakutuloksessa_linkki_teokseen_reportresults__24[[#This Row],[Varaukset]],Tietueen_varausten_määrä__hakutuloksessa_linkki_teokseen_reportresults__24[[#This Row],[Niteiden määrä]])</f>
        <v>40</v>
      </c>
      <c r="I10" t="s">
        <v>11</v>
      </c>
    </row>
    <row r="11" spans="1:9" x14ac:dyDescent="0.25">
      <c r="A11" s="1" t="s">
        <v>22</v>
      </c>
      <c r="B11" t="s">
        <v>208</v>
      </c>
      <c r="C11" t="s">
        <v>358</v>
      </c>
      <c r="D11">
        <v>3996582</v>
      </c>
      <c r="E11">
        <v>38</v>
      </c>
      <c r="F11">
        <v>1</v>
      </c>
      <c r="G11" s="2">
        <f>QUOTIENT(Tietueen_varausten_määrä__hakutuloksessa_linkki_teokseen_reportresults__24[[#This Row],[Varaukset]],Tietueen_varausten_määrä__hakutuloksessa_linkki_teokseen_reportresults__24[[#This Row],[Niteiden määrä]])</f>
        <v>38</v>
      </c>
      <c r="I11" t="s">
        <v>11</v>
      </c>
    </row>
    <row r="12" spans="1:9" x14ac:dyDescent="0.25">
      <c r="A12" s="1" t="s">
        <v>22</v>
      </c>
      <c r="B12" t="s">
        <v>362</v>
      </c>
      <c r="C12" t="s">
        <v>363</v>
      </c>
      <c r="D12">
        <v>4305847</v>
      </c>
      <c r="E12">
        <v>38</v>
      </c>
      <c r="F12">
        <v>1</v>
      </c>
      <c r="G12" s="2">
        <f>QUOTIENT(Tietueen_varausten_määrä__hakutuloksessa_linkki_teokseen_reportresults__24[[#This Row],[Varaukset]],Tietueen_varausten_määrä__hakutuloksessa_linkki_teokseen_reportresults__24[[#This Row],[Niteiden määrä]])</f>
        <v>38</v>
      </c>
      <c r="I12" t="s">
        <v>11</v>
      </c>
    </row>
    <row r="13" spans="1:9" x14ac:dyDescent="0.25">
      <c r="A13" s="1" t="s">
        <v>8</v>
      </c>
      <c r="B13" t="s">
        <v>293</v>
      </c>
      <c r="C13" t="s">
        <v>294</v>
      </c>
      <c r="D13">
        <v>4228227</v>
      </c>
      <c r="E13">
        <v>69</v>
      </c>
      <c r="F13">
        <v>2</v>
      </c>
      <c r="G13" s="2">
        <f>QUOTIENT(Tietueen_varausten_määrä__hakutuloksessa_linkki_teokseen_reportresults__24[[#This Row],[Varaukset]],Tietueen_varausten_määrä__hakutuloksessa_linkki_teokseen_reportresults__24[[#This Row],[Niteiden määrä]])</f>
        <v>34</v>
      </c>
      <c r="I13" t="s">
        <v>11</v>
      </c>
    </row>
    <row r="14" spans="1:9" x14ac:dyDescent="0.25">
      <c r="A14" s="1" t="s">
        <v>12</v>
      </c>
      <c r="B14" t="s">
        <v>295</v>
      </c>
      <c r="C14" t="s">
        <v>296</v>
      </c>
      <c r="D14">
        <v>4305865</v>
      </c>
      <c r="E14">
        <v>67</v>
      </c>
      <c r="F14">
        <v>2</v>
      </c>
      <c r="G14" s="2">
        <f>QUOTIENT(Tietueen_varausten_määrä__hakutuloksessa_linkki_teokseen_reportresults__24[[#This Row],[Varaukset]],Tietueen_varausten_määrä__hakutuloksessa_linkki_teokseen_reportresults__24[[#This Row],[Niteiden määrä]])</f>
        <v>33</v>
      </c>
      <c r="I14" t="s">
        <v>11</v>
      </c>
    </row>
    <row r="15" spans="1:9" x14ac:dyDescent="0.25">
      <c r="A15" s="1" t="s">
        <v>8</v>
      </c>
      <c r="B15" t="s">
        <v>45</v>
      </c>
      <c r="C15" t="s">
        <v>406</v>
      </c>
      <c r="D15">
        <v>4374642</v>
      </c>
      <c r="E15">
        <v>30</v>
      </c>
      <c r="F15">
        <v>1</v>
      </c>
      <c r="G15" s="2">
        <f>QUOTIENT(Tietueen_varausten_määrä__hakutuloksessa_linkki_teokseen_reportresults__24[[#This Row],[Varaukset]],Tietueen_varausten_määrä__hakutuloksessa_linkki_teokseen_reportresults__24[[#This Row],[Niteiden määrä]])</f>
        <v>30</v>
      </c>
      <c r="I15" t="s">
        <v>11</v>
      </c>
    </row>
    <row r="16" spans="1:9" x14ac:dyDescent="0.25">
      <c r="A16" s="1" t="s">
        <v>8</v>
      </c>
      <c r="B16" t="s">
        <v>30</v>
      </c>
      <c r="C16" t="s">
        <v>412</v>
      </c>
      <c r="D16">
        <v>4270870</v>
      </c>
      <c r="E16">
        <v>29</v>
      </c>
      <c r="F16">
        <v>1</v>
      </c>
      <c r="G16" s="2">
        <f>QUOTIENT(Tietueen_varausten_määrä__hakutuloksessa_linkki_teokseen_reportresults__24[[#This Row],[Varaukset]],Tietueen_varausten_määrä__hakutuloksessa_linkki_teokseen_reportresults__24[[#This Row],[Niteiden määrä]])</f>
        <v>29</v>
      </c>
      <c r="I16" t="s">
        <v>11</v>
      </c>
    </row>
    <row r="17" spans="1:9" x14ac:dyDescent="0.25">
      <c r="A17" s="1" t="s">
        <v>8</v>
      </c>
      <c r="B17" t="s">
        <v>59</v>
      </c>
      <c r="C17" t="s">
        <v>60</v>
      </c>
      <c r="D17">
        <v>4377580</v>
      </c>
      <c r="E17">
        <v>85</v>
      </c>
      <c r="F17">
        <v>3</v>
      </c>
      <c r="G17" s="2">
        <f>QUOTIENT(Tietueen_varausten_määrä__hakutuloksessa_linkki_teokseen_reportresults__24[[#This Row],[Varaukset]],Tietueen_varausten_määrä__hakutuloksessa_linkki_teokseen_reportresults__24[[#This Row],[Niteiden määrä]])</f>
        <v>28</v>
      </c>
      <c r="I17" t="s">
        <v>11</v>
      </c>
    </row>
    <row r="18" spans="1:9" x14ac:dyDescent="0.25">
      <c r="A18" s="1" t="s">
        <v>418</v>
      </c>
      <c r="B18" t="s">
        <v>240</v>
      </c>
      <c r="C18" t="s">
        <v>419</v>
      </c>
      <c r="D18">
        <v>4348569</v>
      </c>
      <c r="E18">
        <v>28</v>
      </c>
      <c r="F18">
        <v>1</v>
      </c>
      <c r="G18" s="2">
        <f>QUOTIENT(Tietueen_varausten_määrä__hakutuloksessa_linkki_teokseen_reportresults__24[[#This Row],[Varaukset]],Tietueen_varausten_määrä__hakutuloksessa_linkki_teokseen_reportresults__24[[#This Row],[Niteiden määrä]])</f>
        <v>28</v>
      </c>
      <c r="I18" t="s">
        <v>11</v>
      </c>
    </row>
    <row r="19" spans="1:9" x14ac:dyDescent="0.25">
      <c r="A19" s="1" t="s">
        <v>12</v>
      </c>
      <c r="B19" t="s">
        <v>102</v>
      </c>
      <c r="C19" t="s">
        <v>255</v>
      </c>
      <c r="D19">
        <v>4346270</v>
      </c>
      <c r="E19">
        <v>100</v>
      </c>
      <c r="F19">
        <v>4</v>
      </c>
      <c r="G19" s="2">
        <f>QUOTIENT(Tietueen_varausten_määrä__hakutuloksessa_linkki_teokseen_reportresults__24[[#This Row],[Varaukset]],Tietueen_varausten_määrä__hakutuloksessa_linkki_teokseen_reportresults__24[[#This Row],[Niteiden määrä]])</f>
        <v>25</v>
      </c>
      <c r="I19" t="s">
        <v>11</v>
      </c>
    </row>
    <row r="20" spans="1:9" x14ac:dyDescent="0.25">
      <c r="A20" s="1" t="s">
        <v>8</v>
      </c>
      <c r="B20" t="s">
        <v>45</v>
      </c>
      <c r="C20" t="s">
        <v>329</v>
      </c>
      <c r="D20">
        <v>4348794</v>
      </c>
      <c r="E20">
        <v>50</v>
      </c>
      <c r="F20">
        <v>2</v>
      </c>
      <c r="G20" s="2">
        <f>QUOTIENT(Tietueen_varausten_määrä__hakutuloksessa_linkki_teokseen_reportresults__24[[#This Row],[Varaukset]],Tietueen_varausten_määrä__hakutuloksessa_linkki_teokseen_reportresults__24[[#This Row],[Niteiden määrä]])</f>
        <v>25</v>
      </c>
      <c r="I20" t="s">
        <v>11</v>
      </c>
    </row>
    <row r="21" spans="1:9" x14ac:dyDescent="0.25">
      <c r="A21" s="1" t="s">
        <v>443</v>
      </c>
      <c r="B21" t="s">
        <v>444</v>
      </c>
      <c r="C21" t="s">
        <v>445</v>
      </c>
      <c r="D21">
        <v>2805397</v>
      </c>
      <c r="E21">
        <v>25</v>
      </c>
      <c r="F21">
        <v>1</v>
      </c>
      <c r="G21" s="2">
        <f>QUOTIENT(Tietueen_varausten_määrä__hakutuloksessa_linkki_teokseen_reportresults__24[[#This Row],[Varaukset]],Tietueen_varausten_määrä__hakutuloksessa_linkki_teokseen_reportresults__24[[#This Row],[Niteiden määrä]])</f>
        <v>25</v>
      </c>
      <c r="I21" t="s">
        <v>11</v>
      </c>
    </row>
    <row r="22" spans="1:9" x14ac:dyDescent="0.25">
      <c r="A22" s="1" t="s">
        <v>240</v>
      </c>
      <c r="B22" t="s">
        <v>450</v>
      </c>
      <c r="C22" t="s">
        <v>451</v>
      </c>
      <c r="D22">
        <v>4383060</v>
      </c>
      <c r="E22">
        <v>25</v>
      </c>
      <c r="F22">
        <v>1</v>
      </c>
      <c r="G22" s="2">
        <f>QUOTIENT(Tietueen_varausten_määrä__hakutuloksessa_linkki_teokseen_reportresults__24[[#This Row],[Varaukset]],Tietueen_varausten_määrä__hakutuloksessa_linkki_teokseen_reportresults__24[[#This Row],[Niteiden määrä]])</f>
        <v>25</v>
      </c>
      <c r="I22" t="s">
        <v>11</v>
      </c>
    </row>
    <row r="23" spans="1:9" x14ac:dyDescent="0.25">
      <c r="A23" s="1" t="s">
        <v>459</v>
      </c>
      <c r="B23" t="s">
        <v>460</v>
      </c>
      <c r="C23" t="s">
        <v>461</v>
      </c>
      <c r="D23">
        <v>4387156</v>
      </c>
      <c r="E23">
        <v>24</v>
      </c>
      <c r="F23">
        <v>1</v>
      </c>
      <c r="G23" s="2">
        <f>QUOTIENT(Tietueen_varausten_määrä__hakutuloksessa_linkki_teokseen_reportresults__24[[#This Row],[Varaukset]],Tietueen_varausten_määrä__hakutuloksessa_linkki_teokseen_reportresults__24[[#This Row],[Niteiden määrä]])</f>
        <v>24</v>
      </c>
      <c r="I23" t="s">
        <v>11</v>
      </c>
    </row>
    <row r="24" spans="1:9" x14ac:dyDescent="0.25">
      <c r="A24" s="1" t="s">
        <v>8</v>
      </c>
      <c r="B24" t="s">
        <v>119</v>
      </c>
      <c r="C24" t="s">
        <v>227</v>
      </c>
      <c r="D24">
        <v>4366962</v>
      </c>
      <c r="E24">
        <v>140</v>
      </c>
      <c r="F24">
        <v>6</v>
      </c>
      <c r="G24" s="2">
        <f>QUOTIENT(Tietueen_varausten_määrä__hakutuloksessa_linkki_teokseen_reportresults__24[[#This Row],[Varaukset]],Tietueen_varausten_määrä__hakutuloksessa_linkki_teokseen_reportresults__24[[#This Row],[Niteiden määrä]])</f>
        <v>23</v>
      </c>
      <c r="I24" t="s">
        <v>11</v>
      </c>
    </row>
    <row r="25" spans="1:9" x14ac:dyDescent="0.25">
      <c r="A25" s="1" t="s">
        <v>462</v>
      </c>
      <c r="B25" t="s">
        <v>463</v>
      </c>
      <c r="C25" t="s">
        <v>464</v>
      </c>
      <c r="D25">
        <v>3490851</v>
      </c>
      <c r="E25">
        <v>23</v>
      </c>
      <c r="F25">
        <v>1</v>
      </c>
      <c r="G25" s="2">
        <f>QUOTIENT(Tietueen_varausten_määrä__hakutuloksessa_linkki_teokseen_reportresults__24[[#This Row],[Varaukset]],Tietueen_varausten_määrä__hakutuloksessa_linkki_teokseen_reportresults__24[[#This Row],[Niteiden määrä]])</f>
        <v>23</v>
      </c>
      <c r="I25" t="s">
        <v>11</v>
      </c>
    </row>
    <row r="26" spans="1:9" x14ac:dyDescent="0.25">
      <c r="A26" s="1" t="s">
        <v>240</v>
      </c>
      <c r="B26" t="s">
        <v>240</v>
      </c>
      <c r="C26" t="s">
        <v>471</v>
      </c>
      <c r="D26">
        <v>4305093</v>
      </c>
      <c r="E26">
        <v>23</v>
      </c>
      <c r="F26">
        <v>1</v>
      </c>
      <c r="G26" s="2">
        <f>QUOTIENT(Tietueen_varausten_määrä__hakutuloksessa_linkki_teokseen_reportresults__24[[#This Row],[Varaukset]],Tietueen_varausten_määrä__hakutuloksessa_linkki_teokseen_reportresults__24[[#This Row],[Niteiden määrä]])</f>
        <v>23</v>
      </c>
      <c r="I26" t="s">
        <v>283</v>
      </c>
    </row>
    <row r="27" spans="1:9" x14ac:dyDescent="0.25">
      <c r="A27" s="1" t="s">
        <v>254</v>
      </c>
      <c r="B27" t="s">
        <v>475</v>
      </c>
      <c r="C27" t="s">
        <v>411</v>
      </c>
      <c r="D27">
        <v>4146211</v>
      </c>
      <c r="E27">
        <v>22</v>
      </c>
      <c r="F27">
        <v>1</v>
      </c>
      <c r="G27" s="2">
        <f>QUOTIENT(Tietueen_varausten_määrä__hakutuloksessa_linkki_teokseen_reportresults__24[[#This Row],[Varaukset]],Tietueen_varausten_määrä__hakutuloksessa_linkki_teokseen_reportresults__24[[#This Row],[Niteiden määrä]])</f>
        <v>22</v>
      </c>
      <c r="I27" t="s">
        <v>11</v>
      </c>
    </row>
    <row r="28" spans="1:9" x14ac:dyDescent="0.25">
      <c r="A28" s="1" t="s">
        <v>8</v>
      </c>
      <c r="B28" t="s">
        <v>199</v>
      </c>
      <c r="C28" t="s">
        <v>479</v>
      </c>
      <c r="D28">
        <v>4229383</v>
      </c>
      <c r="E28">
        <v>22</v>
      </c>
      <c r="F28">
        <v>1</v>
      </c>
      <c r="G28" s="2">
        <f>QUOTIENT(Tietueen_varausten_määrä__hakutuloksessa_linkki_teokseen_reportresults__24[[#This Row],[Varaukset]],Tietueen_varausten_määrä__hakutuloksessa_linkki_teokseen_reportresults__24[[#This Row],[Niteiden määrä]])</f>
        <v>22</v>
      </c>
      <c r="I28" t="s">
        <v>11</v>
      </c>
    </row>
    <row r="29" spans="1:9" x14ac:dyDescent="0.25">
      <c r="A29" s="1" t="s">
        <v>8</v>
      </c>
      <c r="B29" t="s">
        <v>18</v>
      </c>
      <c r="C29" t="s">
        <v>19</v>
      </c>
      <c r="D29">
        <v>4356658</v>
      </c>
      <c r="E29">
        <v>739</v>
      </c>
      <c r="F29">
        <v>34</v>
      </c>
      <c r="G29" s="2">
        <f>QUOTIENT(Tietueen_varausten_määrä__hakutuloksessa_linkki_teokseen_reportresults__24[[#This Row],[Varaukset]],Tietueen_varausten_määrä__hakutuloksessa_linkki_teokseen_reportresults__24[[#This Row],[Niteiden määrä]])</f>
        <v>21</v>
      </c>
      <c r="H29">
        <v>8</v>
      </c>
      <c r="I29" t="s">
        <v>11</v>
      </c>
    </row>
    <row r="30" spans="1:9" x14ac:dyDescent="0.25">
      <c r="A30" s="1" t="s">
        <v>8</v>
      </c>
      <c r="B30" t="s">
        <v>425</v>
      </c>
      <c r="C30" t="s">
        <v>485</v>
      </c>
      <c r="D30">
        <v>4192429</v>
      </c>
      <c r="E30">
        <v>21</v>
      </c>
      <c r="F30">
        <v>1</v>
      </c>
      <c r="G30" s="2">
        <f>QUOTIENT(Tietueen_varausten_määrä__hakutuloksessa_linkki_teokseen_reportresults__24[[#This Row],[Varaukset]],Tietueen_varausten_määrä__hakutuloksessa_linkki_teokseen_reportresults__24[[#This Row],[Niteiden määrä]])</f>
        <v>21</v>
      </c>
      <c r="I30" t="s">
        <v>11</v>
      </c>
    </row>
    <row r="31" spans="1:9" x14ac:dyDescent="0.25">
      <c r="A31" s="1" t="s">
        <v>12</v>
      </c>
      <c r="B31" t="s">
        <v>43</v>
      </c>
      <c r="C31" t="s">
        <v>491</v>
      </c>
      <c r="D31">
        <v>4366782</v>
      </c>
      <c r="E31">
        <v>21</v>
      </c>
      <c r="F31">
        <v>1</v>
      </c>
      <c r="G31" s="2">
        <f>QUOTIENT(Tietueen_varausten_määrä__hakutuloksessa_linkki_teokseen_reportresults__24[[#This Row],[Varaukset]],Tietueen_varausten_määrä__hakutuloksessa_linkki_teokseen_reportresults__24[[#This Row],[Niteiden määrä]])</f>
        <v>21</v>
      </c>
      <c r="I31" t="s">
        <v>11</v>
      </c>
    </row>
    <row r="32" spans="1:9" x14ac:dyDescent="0.25">
      <c r="A32" s="1" t="s">
        <v>8</v>
      </c>
      <c r="B32" t="s">
        <v>9</v>
      </c>
      <c r="C32" t="s">
        <v>10</v>
      </c>
      <c r="D32">
        <v>4356965</v>
      </c>
      <c r="E32">
        <v>2071</v>
      </c>
      <c r="F32">
        <v>101</v>
      </c>
      <c r="G32" s="2">
        <f>QUOTIENT(Tietueen_varausten_määrä__hakutuloksessa_linkki_teokseen_reportresults__24[[#This Row],[Varaukset]],Tietueen_varausten_määrä__hakutuloksessa_linkki_teokseen_reportresults__24[[#This Row],[Niteiden määrä]])</f>
        <v>20</v>
      </c>
      <c r="I32" t="s">
        <v>11</v>
      </c>
    </row>
    <row r="33" spans="1:9" x14ac:dyDescent="0.25">
      <c r="A33" s="1" t="s">
        <v>22</v>
      </c>
      <c r="B33" t="s">
        <v>87</v>
      </c>
      <c r="C33" t="s">
        <v>346</v>
      </c>
      <c r="D33">
        <v>4359324</v>
      </c>
      <c r="E33">
        <v>41</v>
      </c>
      <c r="F33">
        <v>2</v>
      </c>
      <c r="G33" s="2">
        <f>QUOTIENT(Tietueen_varausten_määrä__hakutuloksessa_linkki_teokseen_reportresults__24[[#This Row],[Varaukset]],Tietueen_varausten_määrä__hakutuloksessa_linkki_teokseen_reportresults__24[[#This Row],[Niteiden määrä]])</f>
        <v>20</v>
      </c>
      <c r="I33" t="s">
        <v>11</v>
      </c>
    </row>
    <row r="34" spans="1:9" x14ac:dyDescent="0.25">
      <c r="A34" s="1" t="s">
        <v>8</v>
      </c>
      <c r="B34" t="s">
        <v>505</v>
      </c>
      <c r="C34" t="s">
        <v>506</v>
      </c>
      <c r="D34">
        <v>4235706</v>
      </c>
      <c r="E34">
        <v>19</v>
      </c>
      <c r="F34">
        <v>1</v>
      </c>
      <c r="G34" s="2">
        <f>QUOTIENT(Tietueen_varausten_määrä__hakutuloksessa_linkki_teokseen_reportresults__24[[#This Row],[Varaukset]],Tietueen_varausten_määrä__hakutuloksessa_linkki_teokseen_reportresults__24[[#This Row],[Niteiden määrä]])</f>
        <v>19</v>
      </c>
      <c r="I34" t="s">
        <v>11</v>
      </c>
    </row>
    <row r="35" spans="1:9" x14ac:dyDescent="0.25">
      <c r="A35" s="1" t="s">
        <v>507</v>
      </c>
      <c r="B35" t="s">
        <v>508</v>
      </c>
      <c r="C35" t="s">
        <v>509</v>
      </c>
      <c r="D35">
        <v>4285157</v>
      </c>
      <c r="E35">
        <v>19</v>
      </c>
      <c r="F35">
        <v>1</v>
      </c>
      <c r="G35" s="2">
        <f>QUOTIENT(Tietueen_varausten_määrä__hakutuloksessa_linkki_teokseen_reportresults__24[[#This Row],[Varaukset]],Tietueen_varausten_määrä__hakutuloksessa_linkki_teokseen_reportresults__24[[#This Row],[Niteiden määrä]])</f>
        <v>19</v>
      </c>
      <c r="I35" t="s">
        <v>510</v>
      </c>
    </row>
    <row r="36" spans="1:9" x14ac:dyDescent="0.25">
      <c r="A36" s="1" t="s">
        <v>264</v>
      </c>
      <c r="B36" t="s">
        <v>240</v>
      </c>
      <c r="C36" t="s">
        <v>514</v>
      </c>
      <c r="D36">
        <v>4338839</v>
      </c>
      <c r="E36">
        <v>19</v>
      </c>
      <c r="F36">
        <v>1</v>
      </c>
      <c r="G36" s="2">
        <f>QUOTIENT(Tietueen_varausten_määrä__hakutuloksessa_linkki_teokseen_reportresults__24[[#This Row],[Varaukset]],Tietueen_varausten_määrä__hakutuloksessa_linkki_teokseen_reportresults__24[[#This Row],[Niteiden määrä]])</f>
        <v>19</v>
      </c>
      <c r="I36" t="s">
        <v>11</v>
      </c>
    </row>
    <row r="37" spans="1:9" x14ac:dyDescent="0.25">
      <c r="A37" s="1" t="s">
        <v>302</v>
      </c>
      <c r="B37" t="s">
        <v>249</v>
      </c>
      <c r="C37" t="s">
        <v>395</v>
      </c>
      <c r="D37">
        <v>4362332</v>
      </c>
      <c r="E37">
        <v>19</v>
      </c>
      <c r="F37">
        <v>1</v>
      </c>
      <c r="G37" s="2">
        <f>QUOTIENT(Tietueen_varausten_määrä__hakutuloksessa_linkki_teokseen_reportresults__24[[#This Row],[Varaukset]],Tietueen_varausten_määrä__hakutuloksessa_linkki_teokseen_reportresults__24[[#This Row],[Niteiden määrä]])</f>
        <v>19</v>
      </c>
      <c r="I37" t="s">
        <v>11</v>
      </c>
    </row>
    <row r="38" spans="1:9" x14ac:dyDescent="0.25">
      <c r="A38" s="1" t="s">
        <v>238</v>
      </c>
      <c r="B38" t="s">
        <v>28</v>
      </c>
      <c r="C38" t="s">
        <v>239</v>
      </c>
      <c r="D38">
        <v>4345860</v>
      </c>
      <c r="E38">
        <v>130</v>
      </c>
      <c r="F38">
        <v>7</v>
      </c>
      <c r="G38" s="2">
        <f>QUOTIENT(Tietueen_varausten_määrä__hakutuloksessa_linkki_teokseen_reportresults__24[[#This Row],[Varaukset]],Tietueen_varausten_määrä__hakutuloksessa_linkki_teokseen_reportresults__24[[#This Row],[Niteiden määrä]])</f>
        <v>18</v>
      </c>
      <c r="I38" t="s">
        <v>11</v>
      </c>
    </row>
    <row r="39" spans="1:9" x14ac:dyDescent="0.25">
      <c r="A39" s="1" t="s">
        <v>12</v>
      </c>
      <c r="B39" t="s">
        <v>200</v>
      </c>
      <c r="C39" t="s">
        <v>372</v>
      </c>
      <c r="D39">
        <v>4346269</v>
      </c>
      <c r="E39">
        <v>36</v>
      </c>
      <c r="F39">
        <v>2</v>
      </c>
      <c r="G39" s="2">
        <f>QUOTIENT(Tietueen_varausten_määrä__hakutuloksessa_linkki_teokseen_reportresults__24[[#This Row],[Varaukset]],Tietueen_varausten_määrä__hakutuloksessa_linkki_teokseen_reportresults__24[[#This Row],[Niteiden määrä]])</f>
        <v>18</v>
      </c>
      <c r="I39" t="s">
        <v>11</v>
      </c>
    </row>
    <row r="40" spans="1:9" x14ac:dyDescent="0.25">
      <c r="A40" s="1" t="s">
        <v>22</v>
      </c>
      <c r="B40" t="s">
        <v>208</v>
      </c>
      <c r="C40" t="s">
        <v>526</v>
      </c>
      <c r="D40">
        <v>4305841</v>
      </c>
      <c r="E40">
        <v>18</v>
      </c>
      <c r="F40">
        <v>1</v>
      </c>
      <c r="G40" s="2">
        <f>QUOTIENT(Tietueen_varausten_määrä__hakutuloksessa_linkki_teokseen_reportresults__24[[#This Row],[Varaukset]],Tietueen_varausten_määrä__hakutuloksessa_linkki_teokseen_reportresults__24[[#This Row],[Niteiden määrä]])</f>
        <v>18</v>
      </c>
      <c r="I40" t="s">
        <v>11</v>
      </c>
    </row>
    <row r="41" spans="1:9" x14ac:dyDescent="0.25">
      <c r="A41" s="1" t="s">
        <v>12</v>
      </c>
      <c r="B41" t="s">
        <v>110</v>
      </c>
      <c r="C41" t="s">
        <v>542</v>
      </c>
      <c r="D41">
        <v>4374641</v>
      </c>
      <c r="E41">
        <v>18</v>
      </c>
      <c r="F41">
        <v>1</v>
      </c>
      <c r="G41" s="2">
        <f>QUOTIENT(Tietueen_varausten_määrä__hakutuloksessa_linkki_teokseen_reportresults__24[[#This Row],[Varaukset]],Tietueen_varausten_määrä__hakutuloksessa_linkki_teokseen_reportresults__24[[#This Row],[Niteiden määrä]])</f>
        <v>18</v>
      </c>
      <c r="I41" t="s">
        <v>11</v>
      </c>
    </row>
    <row r="42" spans="1:9" x14ac:dyDescent="0.25">
      <c r="A42" s="1" t="s">
        <v>271</v>
      </c>
      <c r="B42" t="s">
        <v>543</v>
      </c>
      <c r="C42" t="s">
        <v>544</v>
      </c>
      <c r="D42">
        <v>4378001</v>
      </c>
      <c r="E42">
        <v>18</v>
      </c>
      <c r="F42">
        <v>1</v>
      </c>
      <c r="G42" s="2">
        <f>QUOTIENT(Tietueen_varausten_määrä__hakutuloksessa_linkki_teokseen_reportresults__24[[#This Row],[Varaukset]],Tietueen_varausten_määrä__hakutuloksessa_linkki_teokseen_reportresults__24[[#This Row],[Niteiden määrä]])</f>
        <v>18</v>
      </c>
      <c r="I42" t="s">
        <v>11</v>
      </c>
    </row>
    <row r="43" spans="1:9" x14ac:dyDescent="0.25">
      <c r="A43" s="1" t="s">
        <v>8</v>
      </c>
      <c r="B43" t="s">
        <v>240</v>
      </c>
      <c r="C43" t="s">
        <v>549</v>
      </c>
      <c r="D43">
        <v>4393041</v>
      </c>
      <c r="E43">
        <v>18</v>
      </c>
      <c r="F43">
        <v>1</v>
      </c>
      <c r="G43" s="2">
        <f>QUOTIENT(Tietueen_varausten_määrä__hakutuloksessa_linkki_teokseen_reportresults__24[[#This Row],[Varaukset]],Tietueen_varausten_määrä__hakutuloksessa_linkki_teokseen_reportresults__24[[#This Row],[Niteiden määrä]])</f>
        <v>18</v>
      </c>
      <c r="I43" t="s">
        <v>283</v>
      </c>
    </row>
    <row r="44" spans="1:9" x14ac:dyDescent="0.25">
      <c r="A44" s="1" t="s">
        <v>182</v>
      </c>
      <c r="B44" t="s">
        <v>183</v>
      </c>
      <c r="C44" t="s">
        <v>184</v>
      </c>
      <c r="D44">
        <v>4364849</v>
      </c>
      <c r="E44">
        <v>190</v>
      </c>
      <c r="F44">
        <v>11</v>
      </c>
      <c r="G44" s="2">
        <f>QUOTIENT(Tietueen_varausten_määrä__hakutuloksessa_linkki_teokseen_reportresults__24[[#This Row],[Varaukset]],Tietueen_varausten_määrä__hakutuloksessa_linkki_teokseen_reportresults__24[[#This Row],[Niteiden määrä]])</f>
        <v>17</v>
      </c>
      <c r="I44" t="s">
        <v>11</v>
      </c>
    </row>
    <row r="45" spans="1:9" x14ac:dyDescent="0.25">
      <c r="A45" s="1" t="s">
        <v>240</v>
      </c>
      <c r="B45" t="s">
        <v>243</v>
      </c>
      <c r="C45" t="s">
        <v>244</v>
      </c>
      <c r="D45">
        <v>4369384</v>
      </c>
      <c r="E45">
        <v>121</v>
      </c>
      <c r="F45">
        <v>7</v>
      </c>
      <c r="G45" s="2">
        <f>QUOTIENT(Tietueen_varausten_määrä__hakutuloksessa_linkki_teokseen_reportresults__24[[#This Row],[Varaukset]],Tietueen_varausten_määrä__hakutuloksessa_linkki_teokseen_reportresults__24[[#This Row],[Niteiden määrä]])</f>
        <v>17</v>
      </c>
      <c r="I45" t="s">
        <v>11</v>
      </c>
    </row>
    <row r="46" spans="1:9" x14ac:dyDescent="0.25">
      <c r="A46" s="1" t="s">
        <v>254</v>
      </c>
      <c r="B46" t="s">
        <v>243</v>
      </c>
      <c r="C46" t="s">
        <v>244</v>
      </c>
      <c r="D46">
        <v>4379290</v>
      </c>
      <c r="E46">
        <v>102</v>
      </c>
      <c r="F46">
        <v>6</v>
      </c>
      <c r="G46" s="2">
        <f>QUOTIENT(Tietueen_varausten_määrä__hakutuloksessa_linkki_teokseen_reportresults__24[[#This Row],[Varaukset]],Tietueen_varausten_määrä__hakutuloksessa_linkki_teokseen_reportresults__24[[#This Row],[Niteiden määrä]])</f>
        <v>17</v>
      </c>
      <c r="I46" t="s">
        <v>11</v>
      </c>
    </row>
    <row r="47" spans="1:9" x14ac:dyDescent="0.25">
      <c r="A47" s="1" t="s">
        <v>271</v>
      </c>
      <c r="B47" t="s">
        <v>208</v>
      </c>
      <c r="C47" t="s">
        <v>383</v>
      </c>
      <c r="D47">
        <v>4243319</v>
      </c>
      <c r="E47">
        <v>34</v>
      </c>
      <c r="F47">
        <v>2</v>
      </c>
      <c r="G47" s="2">
        <f>QUOTIENT(Tietueen_varausten_määrä__hakutuloksessa_linkki_teokseen_reportresults__24[[#This Row],[Varaukset]],Tietueen_varausten_määrä__hakutuloksessa_linkki_teokseen_reportresults__24[[#This Row],[Niteiden määrä]])</f>
        <v>17</v>
      </c>
      <c r="I47" t="s">
        <v>11</v>
      </c>
    </row>
    <row r="48" spans="1:9" x14ac:dyDescent="0.25">
      <c r="A48" s="1" t="s">
        <v>389</v>
      </c>
      <c r="B48" t="s">
        <v>240</v>
      </c>
      <c r="C48" t="s">
        <v>392</v>
      </c>
      <c r="D48">
        <v>4388830</v>
      </c>
      <c r="E48">
        <v>34</v>
      </c>
      <c r="F48">
        <v>2</v>
      </c>
      <c r="G48" s="2">
        <f>QUOTIENT(Tietueen_varausten_määrä__hakutuloksessa_linkki_teokseen_reportresults__24[[#This Row],[Varaukset]],Tietueen_varausten_määrä__hakutuloksessa_linkki_teokseen_reportresults__24[[#This Row],[Niteiden määrä]])</f>
        <v>17</v>
      </c>
      <c r="I48" t="s">
        <v>391</v>
      </c>
    </row>
    <row r="49" spans="1:9" x14ac:dyDescent="0.25">
      <c r="A49" s="1" t="s">
        <v>551</v>
      </c>
      <c r="B49" t="s">
        <v>160</v>
      </c>
      <c r="C49" t="s">
        <v>552</v>
      </c>
      <c r="D49">
        <v>3406156</v>
      </c>
      <c r="E49">
        <v>17</v>
      </c>
      <c r="F49">
        <v>1</v>
      </c>
      <c r="G49" s="2">
        <f>QUOTIENT(Tietueen_varausten_määrä__hakutuloksessa_linkki_teokseen_reportresults__24[[#This Row],[Varaukset]],Tietueen_varausten_määrä__hakutuloksessa_linkki_teokseen_reportresults__24[[#This Row],[Niteiden määrä]])</f>
        <v>17</v>
      </c>
      <c r="I49" t="s">
        <v>11</v>
      </c>
    </row>
    <row r="50" spans="1:9" x14ac:dyDescent="0.25">
      <c r="A50" s="1" t="s">
        <v>254</v>
      </c>
      <c r="B50" t="s">
        <v>281</v>
      </c>
      <c r="C50" t="s">
        <v>565</v>
      </c>
      <c r="D50">
        <v>4387978</v>
      </c>
      <c r="E50">
        <v>17</v>
      </c>
      <c r="F50">
        <v>1</v>
      </c>
      <c r="G50" s="2">
        <f>QUOTIENT(Tietueen_varausten_määrä__hakutuloksessa_linkki_teokseen_reportresults__24[[#This Row],[Varaukset]],Tietueen_varausten_määrä__hakutuloksessa_linkki_teokseen_reportresults__24[[#This Row],[Niteiden määrä]])</f>
        <v>17</v>
      </c>
      <c r="I50" t="s">
        <v>11</v>
      </c>
    </row>
    <row r="51" spans="1:9" x14ac:dyDescent="0.25">
      <c r="A51" s="1" t="s">
        <v>61</v>
      </c>
      <c r="B51" t="s">
        <v>62</v>
      </c>
      <c r="C51" t="s">
        <v>63</v>
      </c>
      <c r="D51">
        <v>4364503</v>
      </c>
      <c r="E51">
        <v>337</v>
      </c>
      <c r="F51">
        <v>20</v>
      </c>
      <c r="G51" s="2">
        <f>QUOTIENT(Tietueen_varausten_määrä__hakutuloksessa_linkki_teokseen_reportresults__24[[#This Row],[Varaukset]],Tietueen_varausten_määrä__hakutuloksessa_linkki_teokseen_reportresults__24[[#This Row],[Niteiden määrä]])</f>
        <v>16</v>
      </c>
      <c r="H51">
        <v>1</v>
      </c>
      <c r="I51" t="s">
        <v>11</v>
      </c>
    </row>
    <row r="52" spans="1:9" x14ac:dyDescent="0.25">
      <c r="A52" s="1" t="s">
        <v>302</v>
      </c>
      <c r="B52" t="s">
        <v>249</v>
      </c>
      <c r="C52" t="s">
        <v>395</v>
      </c>
      <c r="D52">
        <v>4331131</v>
      </c>
      <c r="E52">
        <v>33</v>
      </c>
      <c r="F52">
        <v>2</v>
      </c>
      <c r="G52" s="2">
        <f>QUOTIENT(Tietueen_varausten_määrä__hakutuloksessa_linkki_teokseen_reportresults__24[[#This Row],[Varaukset]],Tietueen_varausten_määrä__hakutuloksessa_linkki_teokseen_reportresults__24[[#This Row],[Niteiden määrä]])</f>
        <v>16</v>
      </c>
      <c r="I52" t="s">
        <v>11</v>
      </c>
    </row>
    <row r="53" spans="1:9" x14ac:dyDescent="0.25">
      <c r="A53" s="1" t="s">
        <v>332</v>
      </c>
      <c r="B53" t="s">
        <v>318</v>
      </c>
      <c r="C53" t="s">
        <v>569</v>
      </c>
      <c r="D53">
        <v>3866116</v>
      </c>
      <c r="E53">
        <v>16</v>
      </c>
      <c r="F53">
        <v>1</v>
      </c>
      <c r="G53" s="2">
        <f>QUOTIENT(Tietueen_varausten_määrä__hakutuloksessa_linkki_teokseen_reportresults__24[[#This Row],[Varaukset]],Tietueen_varausten_määrä__hakutuloksessa_linkki_teokseen_reportresults__24[[#This Row],[Niteiden määrä]])</f>
        <v>16</v>
      </c>
      <c r="I53" t="s">
        <v>11</v>
      </c>
    </row>
    <row r="54" spans="1:9" x14ac:dyDescent="0.25">
      <c r="A54" s="1" t="s">
        <v>571</v>
      </c>
      <c r="B54" t="s">
        <v>572</v>
      </c>
      <c r="C54" t="s">
        <v>573</v>
      </c>
      <c r="D54">
        <v>4307631</v>
      </c>
      <c r="E54">
        <v>16</v>
      </c>
      <c r="F54">
        <v>1</v>
      </c>
      <c r="G54" s="2">
        <f>QUOTIENT(Tietueen_varausten_määrä__hakutuloksessa_linkki_teokseen_reportresults__24[[#This Row],[Varaukset]],Tietueen_varausten_määrä__hakutuloksessa_linkki_teokseen_reportresults__24[[#This Row],[Niteiden määrä]])</f>
        <v>16</v>
      </c>
      <c r="I54" t="s">
        <v>11</v>
      </c>
    </row>
    <row r="55" spans="1:9" x14ac:dyDescent="0.25">
      <c r="A55" s="1" t="s">
        <v>12</v>
      </c>
      <c r="B55" t="s">
        <v>586</v>
      </c>
      <c r="C55" t="s">
        <v>587</v>
      </c>
      <c r="D55">
        <v>4378002</v>
      </c>
      <c r="E55">
        <v>16</v>
      </c>
      <c r="F55">
        <v>1</v>
      </c>
      <c r="G55" s="2">
        <f>QUOTIENT(Tietueen_varausten_määrä__hakutuloksessa_linkki_teokseen_reportresults__24[[#This Row],[Varaukset]],Tietueen_varausten_määrä__hakutuloksessa_linkki_teokseen_reportresults__24[[#This Row],[Niteiden määrä]])</f>
        <v>16</v>
      </c>
      <c r="I55" t="s">
        <v>11</v>
      </c>
    </row>
    <row r="56" spans="1:9" x14ac:dyDescent="0.25">
      <c r="A56" s="1" t="s">
        <v>254</v>
      </c>
      <c r="B56" t="s">
        <v>593</v>
      </c>
      <c r="C56" t="s">
        <v>594</v>
      </c>
      <c r="D56">
        <v>4385056</v>
      </c>
      <c r="E56">
        <v>16</v>
      </c>
      <c r="F56">
        <v>1</v>
      </c>
      <c r="G56" s="2">
        <f>QUOTIENT(Tietueen_varausten_määrä__hakutuloksessa_linkki_teokseen_reportresults__24[[#This Row],[Varaukset]],Tietueen_varausten_määrä__hakutuloksessa_linkki_teokseen_reportresults__24[[#This Row],[Niteiden määrä]])</f>
        <v>16</v>
      </c>
      <c r="I56" t="s">
        <v>11</v>
      </c>
    </row>
    <row r="57" spans="1:9" x14ac:dyDescent="0.25">
      <c r="A57" s="1" t="s">
        <v>8</v>
      </c>
      <c r="B57" t="s">
        <v>14</v>
      </c>
      <c r="C57" t="s">
        <v>15</v>
      </c>
      <c r="D57">
        <v>4368211</v>
      </c>
      <c r="E57">
        <v>863</v>
      </c>
      <c r="F57">
        <v>57</v>
      </c>
      <c r="G57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H57">
        <v>12</v>
      </c>
      <c r="I57" t="s">
        <v>11</v>
      </c>
    </row>
    <row r="58" spans="1:9" x14ac:dyDescent="0.25">
      <c r="A58" s="1" t="s">
        <v>12</v>
      </c>
      <c r="B58" t="s">
        <v>30</v>
      </c>
      <c r="C58" t="s">
        <v>335</v>
      </c>
      <c r="D58">
        <v>4342128</v>
      </c>
      <c r="E58">
        <v>47</v>
      </c>
      <c r="F58">
        <v>3</v>
      </c>
      <c r="G58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I58" t="s">
        <v>11</v>
      </c>
    </row>
    <row r="59" spans="1:9" x14ac:dyDescent="0.25">
      <c r="A59" s="1" t="s">
        <v>8</v>
      </c>
      <c r="B59" t="s">
        <v>278</v>
      </c>
      <c r="C59" t="s">
        <v>336</v>
      </c>
      <c r="D59">
        <v>4243331</v>
      </c>
      <c r="E59">
        <v>45</v>
      </c>
      <c r="F59">
        <v>3</v>
      </c>
      <c r="G59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I59" t="s">
        <v>11</v>
      </c>
    </row>
    <row r="60" spans="1:9" x14ac:dyDescent="0.25">
      <c r="A60" s="1" t="s">
        <v>12</v>
      </c>
      <c r="B60" t="s">
        <v>55</v>
      </c>
      <c r="C60" t="s">
        <v>399</v>
      </c>
      <c r="D60">
        <v>4216292</v>
      </c>
      <c r="E60">
        <v>31</v>
      </c>
      <c r="F60">
        <v>2</v>
      </c>
      <c r="G60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I60" t="s">
        <v>11</v>
      </c>
    </row>
    <row r="61" spans="1:9" x14ac:dyDescent="0.25">
      <c r="A61" s="1" t="s">
        <v>254</v>
      </c>
      <c r="B61" t="s">
        <v>75</v>
      </c>
      <c r="C61" t="s">
        <v>403</v>
      </c>
      <c r="D61">
        <v>4385252</v>
      </c>
      <c r="E61">
        <v>31</v>
      </c>
      <c r="F61">
        <v>2</v>
      </c>
      <c r="G61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I61" t="s">
        <v>11</v>
      </c>
    </row>
    <row r="62" spans="1:9" x14ac:dyDescent="0.25">
      <c r="A62" s="1" t="s">
        <v>8</v>
      </c>
      <c r="B62" t="s">
        <v>340</v>
      </c>
      <c r="C62" t="s">
        <v>341</v>
      </c>
      <c r="D62">
        <v>4361159</v>
      </c>
      <c r="E62">
        <v>30</v>
      </c>
      <c r="F62">
        <v>2</v>
      </c>
      <c r="G62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I62" t="s">
        <v>11</v>
      </c>
    </row>
    <row r="63" spans="1:9" x14ac:dyDescent="0.25">
      <c r="A63" s="1" t="s">
        <v>8</v>
      </c>
      <c r="B63" t="s">
        <v>262</v>
      </c>
      <c r="C63" t="s">
        <v>601</v>
      </c>
      <c r="D63">
        <v>4223339</v>
      </c>
      <c r="E63">
        <v>15</v>
      </c>
      <c r="F63">
        <v>1</v>
      </c>
      <c r="G63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I63" t="s">
        <v>11</v>
      </c>
    </row>
    <row r="64" spans="1:9" x14ac:dyDescent="0.25">
      <c r="A64" s="1" t="s">
        <v>605</v>
      </c>
      <c r="B64" t="s">
        <v>449</v>
      </c>
      <c r="C64" t="s">
        <v>606</v>
      </c>
      <c r="D64">
        <v>4369987</v>
      </c>
      <c r="E64">
        <v>15</v>
      </c>
      <c r="F64">
        <v>1</v>
      </c>
      <c r="G64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I64" t="s">
        <v>530</v>
      </c>
    </row>
    <row r="65" spans="1:9" x14ac:dyDescent="0.25">
      <c r="A65" s="1" t="s">
        <v>613</v>
      </c>
      <c r="B65" t="s">
        <v>242</v>
      </c>
      <c r="C65" t="s">
        <v>614</v>
      </c>
      <c r="D65">
        <v>4378850</v>
      </c>
      <c r="E65">
        <v>15</v>
      </c>
      <c r="F65">
        <v>1</v>
      </c>
      <c r="G65" s="2">
        <f>QUOTIENT(Tietueen_varausten_määrä__hakutuloksessa_linkki_teokseen_reportresults__24[[#This Row],[Varaukset]],Tietueen_varausten_määrä__hakutuloksessa_linkki_teokseen_reportresults__24[[#This Row],[Niteiden määrä]])</f>
        <v>15</v>
      </c>
      <c r="I65" t="s">
        <v>11</v>
      </c>
    </row>
    <row r="66" spans="1:9" x14ac:dyDescent="0.25">
      <c r="A66" s="1" t="s">
        <v>342</v>
      </c>
      <c r="B66" t="s">
        <v>343</v>
      </c>
      <c r="C66" t="s">
        <v>344</v>
      </c>
      <c r="D66">
        <v>4351603</v>
      </c>
      <c r="E66">
        <v>42</v>
      </c>
      <c r="F66">
        <v>3</v>
      </c>
      <c r="G66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66" t="s">
        <v>11</v>
      </c>
    </row>
    <row r="67" spans="1:9" x14ac:dyDescent="0.25">
      <c r="A67" s="1" t="s">
        <v>8</v>
      </c>
      <c r="B67" t="s">
        <v>407</v>
      </c>
      <c r="C67" t="s">
        <v>408</v>
      </c>
      <c r="D67">
        <v>9668</v>
      </c>
      <c r="E67">
        <v>29</v>
      </c>
      <c r="F67">
        <v>2</v>
      </c>
      <c r="G67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67" t="s">
        <v>11</v>
      </c>
    </row>
    <row r="68" spans="1:9" x14ac:dyDescent="0.25">
      <c r="A68" s="1" t="s">
        <v>8</v>
      </c>
      <c r="B68" t="s">
        <v>51</v>
      </c>
      <c r="C68" t="s">
        <v>258</v>
      </c>
      <c r="D68">
        <v>3832997</v>
      </c>
      <c r="E68">
        <v>28</v>
      </c>
      <c r="F68">
        <v>2</v>
      </c>
      <c r="G68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68" t="s">
        <v>11</v>
      </c>
    </row>
    <row r="69" spans="1:9" x14ac:dyDescent="0.25">
      <c r="A69" s="1" t="s">
        <v>420</v>
      </c>
      <c r="B69" t="s">
        <v>421</v>
      </c>
      <c r="C69" t="s">
        <v>422</v>
      </c>
      <c r="D69">
        <v>4350217</v>
      </c>
      <c r="E69">
        <v>28</v>
      </c>
      <c r="F69">
        <v>2</v>
      </c>
      <c r="G69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69" t="s">
        <v>11</v>
      </c>
    </row>
    <row r="70" spans="1:9" x14ac:dyDescent="0.25">
      <c r="A70" s="1" t="s">
        <v>12</v>
      </c>
      <c r="B70" t="s">
        <v>135</v>
      </c>
      <c r="C70" t="s">
        <v>618</v>
      </c>
      <c r="D70">
        <v>4258628</v>
      </c>
      <c r="E70">
        <v>14</v>
      </c>
      <c r="F70">
        <v>1</v>
      </c>
      <c r="G70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0" t="s">
        <v>11</v>
      </c>
    </row>
    <row r="71" spans="1:9" x14ac:dyDescent="0.25">
      <c r="A71" s="1" t="s">
        <v>302</v>
      </c>
      <c r="B71" t="s">
        <v>454</v>
      </c>
      <c r="C71" t="s">
        <v>623</v>
      </c>
      <c r="D71">
        <v>4328070</v>
      </c>
      <c r="E71">
        <v>14</v>
      </c>
      <c r="F71">
        <v>1</v>
      </c>
      <c r="G71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1" t="s">
        <v>11</v>
      </c>
    </row>
    <row r="72" spans="1:9" x14ac:dyDescent="0.25">
      <c r="A72" s="1" t="s">
        <v>271</v>
      </c>
      <c r="B72" t="s">
        <v>288</v>
      </c>
      <c r="C72" t="s">
        <v>626</v>
      </c>
      <c r="D72">
        <v>4368121</v>
      </c>
      <c r="E72">
        <v>14</v>
      </c>
      <c r="F72">
        <v>1</v>
      </c>
      <c r="G72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2" t="s">
        <v>11</v>
      </c>
    </row>
    <row r="73" spans="1:9" x14ac:dyDescent="0.25">
      <c r="A73" s="1" t="s">
        <v>8</v>
      </c>
      <c r="B73" t="s">
        <v>171</v>
      </c>
      <c r="C73" t="s">
        <v>622</v>
      </c>
      <c r="D73">
        <v>4372792</v>
      </c>
      <c r="E73">
        <v>14</v>
      </c>
      <c r="F73">
        <v>1</v>
      </c>
      <c r="G73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3" t="s">
        <v>11</v>
      </c>
    </row>
    <row r="74" spans="1:9" x14ac:dyDescent="0.25">
      <c r="A74" s="1" t="s">
        <v>240</v>
      </c>
      <c r="B74" t="s">
        <v>629</v>
      </c>
      <c r="C74" t="s">
        <v>630</v>
      </c>
      <c r="D74">
        <v>4375827</v>
      </c>
      <c r="E74">
        <v>14</v>
      </c>
      <c r="F74">
        <v>1</v>
      </c>
      <c r="G74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4" t="s">
        <v>11</v>
      </c>
    </row>
    <row r="75" spans="1:9" x14ac:dyDescent="0.25">
      <c r="A75" s="1" t="s">
        <v>254</v>
      </c>
      <c r="B75" t="s">
        <v>629</v>
      </c>
      <c r="C75" t="s">
        <v>633</v>
      </c>
      <c r="D75">
        <v>4379292</v>
      </c>
      <c r="E75">
        <v>14</v>
      </c>
      <c r="F75">
        <v>1</v>
      </c>
      <c r="G75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5" t="s">
        <v>11</v>
      </c>
    </row>
    <row r="76" spans="1:9" x14ac:dyDescent="0.25">
      <c r="A76" s="1" t="s">
        <v>637</v>
      </c>
      <c r="B76" t="s">
        <v>638</v>
      </c>
      <c r="C76" t="s">
        <v>639</v>
      </c>
      <c r="D76">
        <v>4387178</v>
      </c>
      <c r="E76">
        <v>14</v>
      </c>
      <c r="F76">
        <v>1</v>
      </c>
      <c r="G76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6" t="s">
        <v>11</v>
      </c>
    </row>
    <row r="77" spans="1:9" x14ac:dyDescent="0.25">
      <c r="A77" s="1" t="s">
        <v>254</v>
      </c>
      <c r="B77" t="s">
        <v>219</v>
      </c>
      <c r="C77" t="s">
        <v>640</v>
      </c>
      <c r="D77">
        <v>4388287</v>
      </c>
      <c r="E77">
        <v>14</v>
      </c>
      <c r="F77">
        <v>1</v>
      </c>
      <c r="G77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7" t="s">
        <v>11</v>
      </c>
    </row>
    <row r="78" spans="1:9" x14ac:dyDescent="0.25">
      <c r="A78" s="1" t="s">
        <v>240</v>
      </c>
      <c r="B78" t="s">
        <v>240</v>
      </c>
      <c r="C78" t="s">
        <v>642</v>
      </c>
      <c r="D78">
        <v>4394627</v>
      </c>
      <c r="E78">
        <v>14</v>
      </c>
      <c r="F78">
        <v>1</v>
      </c>
      <c r="G78" s="2">
        <f>QUOTIENT(Tietueen_varausten_määrä__hakutuloksessa_linkki_teokseen_reportresults__24[[#This Row],[Varaukset]],Tietueen_varausten_määrä__hakutuloksessa_linkki_teokseen_reportresults__24[[#This Row],[Niteiden määrä]])</f>
        <v>14</v>
      </c>
      <c r="I78" t="s">
        <v>391</v>
      </c>
    </row>
    <row r="79" spans="1:9" x14ac:dyDescent="0.25">
      <c r="A79" s="1" t="s">
        <v>302</v>
      </c>
      <c r="B79" t="s">
        <v>316</v>
      </c>
      <c r="C79" t="s">
        <v>317</v>
      </c>
      <c r="D79">
        <v>4329446</v>
      </c>
      <c r="E79">
        <v>53</v>
      </c>
      <c r="F79">
        <v>4</v>
      </c>
      <c r="G79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79" t="s">
        <v>11</v>
      </c>
    </row>
    <row r="80" spans="1:9" x14ac:dyDescent="0.25">
      <c r="A80" s="1" t="s">
        <v>8</v>
      </c>
      <c r="B80" t="s">
        <v>119</v>
      </c>
      <c r="C80" t="s">
        <v>120</v>
      </c>
      <c r="D80">
        <v>4334209</v>
      </c>
      <c r="E80">
        <v>41</v>
      </c>
      <c r="F80">
        <v>3</v>
      </c>
      <c r="G80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0" t="s">
        <v>11</v>
      </c>
    </row>
    <row r="81" spans="1:9" x14ac:dyDescent="0.25">
      <c r="A81" s="1" t="s">
        <v>254</v>
      </c>
      <c r="B81" t="s">
        <v>349</v>
      </c>
      <c r="C81" t="s">
        <v>350</v>
      </c>
      <c r="D81">
        <v>4261384</v>
      </c>
      <c r="E81">
        <v>40</v>
      </c>
      <c r="F81">
        <v>3</v>
      </c>
      <c r="G81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1" t="s">
        <v>11</v>
      </c>
    </row>
    <row r="82" spans="1:9" x14ac:dyDescent="0.25">
      <c r="A82" s="1" t="s">
        <v>12</v>
      </c>
      <c r="B82" t="s">
        <v>157</v>
      </c>
      <c r="C82" t="s">
        <v>351</v>
      </c>
      <c r="D82">
        <v>4346227</v>
      </c>
      <c r="E82">
        <v>40</v>
      </c>
      <c r="F82">
        <v>3</v>
      </c>
      <c r="G82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2" t="s">
        <v>11</v>
      </c>
    </row>
    <row r="83" spans="1:9" x14ac:dyDescent="0.25">
      <c r="A83" s="1" t="s">
        <v>185</v>
      </c>
      <c r="B83" t="s">
        <v>82</v>
      </c>
      <c r="C83" t="s">
        <v>428</v>
      </c>
      <c r="D83">
        <v>4350247</v>
      </c>
      <c r="E83">
        <v>27</v>
      </c>
      <c r="F83">
        <v>2</v>
      </c>
      <c r="G83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3" t="s">
        <v>11</v>
      </c>
    </row>
    <row r="84" spans="1:9" x14ac:dyDescent="0.25">
      <c r="A84" s="1" t="s">
        <v>129</v>
      </c>
      <c r="B84" t="s">
        <v>432</v>
      </c>
      <c r="C84" t="s">
        <v>433</v>
      </c>
      <c r="D84">
        <v>4393845</v>
      </c>
      <c r="E84">
        <v>27</v>
      </c>
      <c r="F84">
        <v>2</v>
      </c>
      <c r="G84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4" t="s">
        <v>11</v>
      </c>
    </row>
    <row r="85" spans="1:9" x14ac:dyDescent="0.25">
      <c r="A85" s="1" t="s">
        <v>302</v>
      </c>
      <c r="B85" t="s">
        <v>647</v>
      </c>
      <c r="C85" t="s">
        <v>648</v>
      </c>
      <c r="D85">
        <v>4254963</v>
      </c>
      <c r="E85">
        <v>13</v>
      </c>
      <c r="F85">
        <v>1</v>
      </c>
      <c r="G85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5" t="s">
        <v>11</v>
      </c>
    </row>
    <row r="86" spans="1:9" x14ac:dyDescent="0.25">
      <c r="A86" s="1" t="s">
        <v>185</v>
      </c>
      <c r="B86" t="s">
        <v>259</v>
      </c>
      <c r="C86" t="s">
        <v>650</v>
      </c>
      <c r="D86">
        <v>4277024</v>
      </c>
      <c r="E86">
        <v>13</v>
      </c>
      <c r="F86">
        <v>1</v>
      </c>
      <c r="G86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6" t="s">
        <v>11</v>
      </c>
    </row>
    <row r="87" spans="1:9" x14ac:dyDescent="0.25">
      <c r="A87" s="1" t="s">
        <v>571</v>
      </c>
      <c r="B87" t="s">
        <v>651</v>
      </c>
      <c r="C87" t="s">
        <v>652</v>
      </c>
      <c r="D87">
        <v>4286939</v>
      </c>
      <c r="E87">
        <v>13</v>
      </c>
      <c r="F87">
        <v>1</v>
      </c>
      <c r="G87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7" t="s">
        <v>11</v>
      </c>
    </row>
    <row r="88" spans="1:9" x14ac:dyDescent="0.25">
      <c r="A88" s="1" t="s">
        <v>254</v>
      </c>
      <c r="B88" t="s">
        <v>119</v>
      </c>
      <c r="C88" t="s">
        <v>645</v>
      </c>
      <c r="D88">
        <v>4294247</v>
      </c>
      <c r="E88">
        <v>13</v>
      </c>
      <c r="F88">
        <v>1</v>
      </c>
      <c r="G88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8" t="s">
        <v>11</v>
      </c>
    </row>
    <row r="89" spans="1:9" x14ac:dyDescent="0.25">
      <c r="A89" s="1" t="s">
        <v>8</v>
      </c>
      <c r="B89" t="s">
        <v>274</v>
      </c>
      <c r="C89" t="s">
        <v>654</v>
      </c>
      <c r="D89">
        <v>4350248</v>
      </c>
      <c r="E89">
        <v>13</v>
      </c>
      <c r="F89">
        <v>1</v>
      </c>
      <c r="G89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89" t="s">
        <v>11</v>
      </c>
    </row>
    <row r="90" spans="1:9" x14ac:dyDescent="0.25">
      <c r="A90" s="1" t="s">
        <v>8</v>
      </c>
      <c r="B90" t="s">
        <v>240</v>
      </c>
      <c r="C90" t="s">
        <v>655</v>
      </c>
      <c r="D90">
        <v>4383650</v>
      </c>
      <c r="E90">
        <v>13</v>
      </c>
      <c r="F90">
        <v>1</v>
      </c>
      <c r="G90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90" t="s">
        <v>283</v>
      </c>
    </row>
    <row r="91" spans="1:9" x14ac:dyDescent="0.25">
      <c r="A91" s="1" t="s">
        <v>486</v>
      </c>
      <c r="B91" t="s">
        <v>656</v>
      </c>
      <c r="C91" t="s">
        <v>657</v>
      </c>
      <c r="D91">
        <v>4384876</v>
      </c>
      <c r="E91">
        <v>13</v>
      </c>
      <c r="F91">
        <v>1</v>
      </c>
      <c r="G91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91" t="s">
        <v>11</v>
      </c>
    </row>
    <row r="92" spans="1:9" x14ac:dyDescent="0.25">
      <c r="A92" s="1" t="s">
        <v>389</v>
      </c>
      <c r="B92" t="s">
        <v>240</v>
      </c>
      <c r="C92" t="s">
        <v>661</v>
      </c>
      <c r="D92">
        <v>4392318</v>
      </c>
      <c r="E92">
        <v>13</v>
      </c>
      <c r="F92">
        <v>1</v>
      </c>
      <c r="G92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92" t="s">
        <v>391</v>
      </c>
    </row>
    <row r="93" spans="1:9" x14ac:dyDescent="0.25">
      <c r="A93" s="1" t="s">
        <v>637</v>
      </c>
      <c r="B93" t="s">
        <v>331</v>
      </c>
      <c r="C93" t="s">
        <v>662</v>
      </c>
      <c r="D93">
        <v>4392964</v>
      </c>
      <c r="E93">
        <v>13</v>
      </c>
      <c r="F93">
        <v>1</v>
      </c>
      <c r="G93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93" t="s">
        <v>11</v>
      </c>
    </row>
    <row r="94" spans="1:9" x14ac:dyDescent="0.25">
      <c r="A94" s="1" t="s">
        <v>663</v>
      </c>
      <c r="B94" t="s">
        <v>140</v>
      </c>
      <c r="C94" t="s">
        <v>664</v>
      </c>
      <c r="D94">
        <v>4393026</v>
      </c>
      <c r="E94">
        <v>13</v>
      </c>
      <c r="F94">
        <v>1</v>
      </c>
      <c r="G94" s="2">
        <f>QUOTIENT(Tietueen_varausten_määrä__hakutuloksessa_linkki_teokseen_reportresults__24[[#This Row],[Varaukset]],Tietueen_varausten_määrä__hakutuloksessa_linkki_teokseen_reportresults__24[[#This Row],[Niteiden määrä]])</f>
        <v>13</v>
      </c>
      <c r="I94" t="s">
        <v>11</v>
      </c>
    </row>
    <row r="95" spans="1:9" x14ac:dyDescent="0.25">
      <c r="A95" s="1" t="s">
        <v>165</v>
      </c>
      <c r="B95" t="s">
        <v>166</v>
      </c>
      <c r="C95" t="s">
        <v>167</v>
      </c>
      <c r="D95">
        <v>4368495</v>
      </c>
      <c r="E95">
        <v>195</v>
      </c>
      <c r="F95">
        <v>16</v>
      </c>
      <c r="G95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H95">
        <v>1</v>
      </c>
      <c r="I95" t="s">
        <v>11</v>
      </c>
    </row>
    <row r="96" spans="1:9" x14ac:dyDescent="0.25">
      <c r="A96" s="1" t="s">
        <v>275</v>
      </c>
      <c r="B96" t="s">
        <v>276</v>
      </c>
      <c r="C96" t="s">
        <v>277</v>
      </c>
      <c r="D96">
        <v>4369695</v>
      </c>
      <c r="E96">
        <v>77</v>
      </c>
      <c r="F96">
        <v>6</v>
      </c>
      <c r="G96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96" t="s">
        <v>11</v>
      </c>
    </row>
    <row r="97" spans="1:9" x14ac:dyDescent="0.25">
      <c r="A97" s="1" t="s">
        <v>240</v>
      </c>
      <c r="B97" t="s">
        <v>325</v>
      </c>
      <c r="C97" t="s">
        <v>326</v>
      </c>
      <c r="D97">
        <v>4379478</v>
      </c>
      <c r="E97">
        <v>51</v>
      </c>
      <c r="F97">
        <v>4</v>
      </c>
      <c r="G97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97" t="s">
        <v>11</v>
      </c>
    </row>
    <row r="98" spans="1:9" x14ac:dyDescent="0.25">
      <c r="A98" s="1" t="s">
        <v>312</v>
      </c>
      <c r="B98" t="s">
        <v>327</v>
      </c>
      <c r="C98" t="s">
        <v>328</v>
      </c>
      <c r="D98">
        <v>4322256</v>
      </c>
      <c r="E98">
        <v>50</v>
      </c>
      <c r="F98">
        <v>4</v>
      </c>
      <c r="G98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98" t="s">
        <v>11</v>
      </c>
    </row>
    <row r="99" spans="1:9" x14ac:dyDescent="0.25">
      <c r="A99" s="1" t="s">
        <v>22</v>
      </c>
      <c r="B99" t="s">
        <v>263</v>
      </c>
      <c r="C99" t="s">
        <v>360</v>
      </c>
      <c r="D99">
        <v>4221939</v>
      </c>
      <c r="E99">
        <v>38</v>
      </c>
      <c r="F99">
        <v>3</v>
      </c>
      <c r="G99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99" t="s">
        <v>11</v>
      </c>
    </row>
    <row r="100" spans="1:9" x14ac:dyDescent="0.25">
      <c r="A100" s="1" t="s">
        <v>12</v>
      </c>
      <c r="B100" t="s">
        <v>47</v>
      </c>
      <c r="C100" t="s">
        <v>364</v>
      </c>
      <c r="D100">
        <v>4339165</v>
      </c>
      <c r="E100">
        <v>38</v>
      </c>
      <c r="F100">
        <v>3</v>
      </c>
      <c r="G100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0" t="s">
        <v>11</v>
      </c>
    </row>
    <row r="101" spans="1:9" x14ac:dyDescent="0.25">
      <c r="A101" s="1" t="s">
        <v>8</v>
      </c>
      <c r="B101" t="s">
        <v>366</v>
      </c>
      <c r="C101" t="s">
        <v>367</v>
      </c>
      <c r="D101">
        <v>4387740</v>
      </c>
      <c r="E101">
        <v>38</v>
      </c>
      <c r="F101">
        <v>3</v>
      </c>
      <c r="G101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1" t="s">
        <v>11</v>
      </c>
    </row>
    <row r="102" spans="1:9" x14ac:dyDescent="0.25">
      <c r="A102" s="1" t="s">
        <v>240</v>
      </c>
      <c r="B102" t="s">
        <v>240</v>
      </c>
      <c r="C102" t="s">
        <v>452</v>
      </c>
      <c r="D102">
        <v>4388829</v>
      </c>
      <c r="E102">
        <v>25</v>
      </c>
      <c r="F102">
        <v>2</v>
      </c>
      <c r="G102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2" t="s">
        <v>391</v>
      </c>
    </row>
    <row r="103" spans="1:9" x14ac:dyDescent="0.25">
      <c r="A103" s="1" t="s">
        <v>185</v>
      </c>
      <c r="B103" t="s">
        <v>665</v>
      </c>
      <c r="C103" t="s">
        <v>666</v>
      </c>
      <c r="D103">
        <v>4244097</v>
      </c>
      <c r="E103">
        <v>12</v>
      </c>
      <c r="F103">
        <v>1</v>
      </c>
      <c r="G103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3" t="s">
        <v>11</v>
      </c>
    </row>
    <row r="104" spans="1:9" x14ac:dyDescent="0.25">
      <c r="A104" s="1" t="s">
        <v>185</v>
      </c>
      <c r="B104" t="s">
        <v>668</v>
      </c>
      <c r="C104" t="s">
        <v>669</v>
      </c>
      <c r="D104">
        <v>4279946</v>
      </c>
      <c r="E104">
        <v>12</v>
      </c>
      <c r="F104">
        <v>1</v>
      </c>
      <c r="G104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4" t="s">
        <v>11</v>
      </c>
    </row>
    <row r="105" spans="1:9" x14ac:dyDescent="0.25">
      <c r="A105" s="1" t="s">
        <v>12</v>
      </c>
      <c r="B105" t="s">
        <v>186</v>
      </c>
      <c r="C105" t="s">
        <v>670</v>
      </c>
      <c r="D105">
        <v>4280423</v>
      </c>
      <c r="E105">
        <v>12</v>
      </c>
      <c r="F105">
        <v>1</v>
      </c>
      <c r="G105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5" t="s">
        <v>11</v>
      </c>
    </row>
    <row r="106" spans="1:9" x14ac:dyDescent="0.25">
      <c r="A106" s="1" t="s">
        <v>332</v>
      </c>
      <c r="B106" t="s">
        <v>671</v>
      </c>
      <c r="C106" t="s">
        <v>672</v>
      </c>
      <c r="D106">
        <v>4336344</v>
      </c>
      <c r="E106">
        <v>12</v>
      </c>
      <c r="F106">
        <v>1</v>
      </c>
      <c r="G106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6" t="s">
        <v>11</v>
      </c>
    </row>
    <row r="107" spans="1:9" x14ac:dyDescent="0.25">
      <c r="A107" s="1" t="s">
        <v>302</v>
      </c>
      <c r="B107" t="s">
        <v>673</v>
      </c>
      <c r="C107" t="s">
        <v>674</v>
      </c>
      <c r="D107">
        <v>4349139</v>
      </c>
      <c r="E107">
        <v>12</v>
      </c>
      <c r="F107">
        <v>1</v>
      </c>
      <c r="G107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7" t="s">
        <v>11</v>
      </c>
    </row>
    <row r="108" spans="1:9" x14ac:dyDescent="0.25">
      <c r="A108" s="1" t="s">
        <v>675</v>
      </c>
      <c r="B108" t="s">
        <v>240</v>
      </c>
      <c r="C108" t="s">
        <v>676</v>
      </c>
      <c r="D108">
        <v>4352447</v>
      </c>
      <c r="E108">
        <v>12</v>
      </c>
      <c r="F108">
        <v>1</v>
      </c>
      <c r="G108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8" t="s">
        <v>11</v>
      </c>
    </row>
    <row r="109" spans="1:9" x14ac:dyDescent="0.25">
      <c r="A109" s="1" t="s">
        <v>302</v>
      </c>
      <c r="B109" t="s">
        <v>316</v>
      </c>
      <c r="C109" t="s">
        <v>677</v>
      </c>
      <c r="D109">
        <v>4359654</v>
      </c>
      <c r="E109">
        <v>12</v>
      </c>
      <c r="F109">
        <v>1</v>
      </c>
      <c r="G109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09" t="s">
        <v>11</v>
      </c>
    </row>
    <row r="110" spans="1:9" x14ac:dyDescent="0.25">
      <c r="A110" s="1" t="s">
        <v>681</v>
      </c>
      <c r="B110" t="s">
        <v>240</v>
      </c>
      <c r="C110" t="s">
        <v>682</v>
      </c>
      <c r="D110">
        <v>4387779</v>
      </c>
      <c r="E110">
        <v>12</v>
      </c>
      <c r="F110">
        <v>1</v>
      </c>
      <c r="G110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10" t="s">
        <v>283</v>
      </c>
    </row>
    <row r="111" spans="1:9" x14ac:dyDescent="0.25">
      <c r="A111" s="1" t="s">
        <v>615</v>
      </c>
      <c r="B111" t="s">
        <v>616</v>
      </c>
      <c r="C111" t="s">
        <v>617</v>
      </c>
      <c r="D111">
        <v>4389341</v>
      </c>
      <c r="E111">
        <v>12</v>
      </c>
      <c r="F111">
        <v>1</v>
      </c>
      <c r="G111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11" t="s">
        <v>612</v>
      </c>
    </row>
    <row r="112" spans="1:9" x14ac:dyDescent="0.25">
      <c r="A112" s="1" t="s">
        <v>254</v>
      </c>
      <c r="B112" t="s">
        <v>512</v>
      </c>
      <c r="C112" t="s">
        <v>689</v>
      </c>
      <c r="D112">
        <v>4391591</v>
      </c>
      <c r="E112">
        <v>12</v>
      </c>
      <c r="F112">
        <v>1</v>
      </c>
      <c r="G112" s="2">
        <f>QUOTIENT(Tietueen_varausten_määrä__hakutuloksessa_linkki_teokseen_reportresults__24[[#This Row],[Varaukset]],Tietueen_varausten_määrä__hakutuloksessa_linkki_teokseen_reportresults__24[[#This Row],[Niteiden määrä]])</f>
        <v>12</v>
      </c>
      <c r="I112" t="s">
        <v>11</v>
      </c>
    </row>
    <row r="113" spans="1:9" x14ac:dyDescent="0.25">
      <c r="A113" s="1" t="s">
        <v>8</v>
      </c>
      <c r="B113" t="s">
        <v>20</v>
      </c>
      <c r="C113" t="s">
        <v>21</v>
      </c>
      <c r="D113">
        <v>4368462</v>
      </c>
      <c r="E113">
        <v>667</v>
      </c>
      <c r="F113">
        <v>58</v>
      </c>
      <c r="G113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H113">
        <v>9</v>
      </c>
      <c r="I113" t="s">
        <v>11</v>
      </c>
    </row>
    <row r="114" spans="1:9" x14ac:dyDescent="0.25">
      <c r="A114" s="1" t="s">
        <v>84</v>
      </c>
      <c r="B114" t="s">
        <v>85</v>
      </c>
      <c r="C114" t="s">
        <v>86</v>
      </c>
      <c r="D114">
        <v>4364763</v>
      </c>
      <c r="E114">
        <v>293</v>
      </c>
      <c r="F114">
        <v>26</v>
      </c>
      <c r="G114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H114">
        <v>1</v>
      </c>
      <c r="I114" t="s">
        <v>11</v>
      </c>
    </row>
    <row r="115" spans="1:9" x14ac:dyDescent="0.25">
      <c r="A115" s="1" t="s">
        <v>8</v>
      </c>
      <c r="B115" t="s">
        <v>161</v>
      </c>
      <c r="C115" t="s">
        <v>162</v>
      </c>
      <c r="D115">
        <v>4357213</v>
      </c>
      <c r="E115">
        <v>198</v>
      </c>
      <c r="F115">
        <v>18</v>
      </c>
      <c r="G115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H115">
        <v>1</v>
      </c>
      <c r="I115" t="s">
        <v>11</v>
      </c>
    </row>
    <row r="116" spans="1:9" x14ac:dyDescent="0.25">
      <c r="A116" s="1" t="s">
        <v>232</v>
      </c>
      <c r="B116" t="s">
        <v>233</v>
      </c>
      <c r="C116" t="s">
        <v>234</v>
      </c>
      <c r="D116">
        <v>4367463</v>
      </c>
      <c r="E116">
        <v>138</v>
      </c>
      <c r="F116">
        <v>12</v>
      </c>
      <c r="G116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16" t="s">
        <v>11</v>
      </c>
    </row>
    <row r="117" spans="1:9" x14ac:dyDescent="0.25">
      <c r="A117" s="1" t="s">
        <v>12</v>
      </c>
      <c r="B117" t="s">
        <v>119</v>
      </c>
      <c r="C117" t="s">
        <v>256</v>
      </c>
      <c r="D117">
        <v>4301003</v>
      </c>
      <c r="E117">
        <v>99</v>
      </c>
      <c r="F117">
        <v>9</v>
      </c>
      <c r="G117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17" t="s">
        <v>11</v>
      </c>
    </row>
    <row r="118" spans="1:9" x14ac:dyDescent="0.25">
      <c r="A118" s="1" t="s">
        <v>302</v>
      </c>
      <c r="B118" t="s">
        <v>384</v>
      </c>
      <c r="C118" t="s">
        <v>385</v>
      </c>
      <c r="D118">
        <v>4295558</v>
      </c>
      <c r="E118">
        <v>34</v>
      </c>
      <c r="F118">
        <v>3</v>
      </c>
      <c r="G118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18" t="s">
        <v>11</v>
      </c>
    </row>
    <row r="119" spans="1:9" x14ac:dyDescent="0.25">
      <c r="A119" s="1" t="s">
        <v>389</v>
      </c>
      <c r="B119" t="s">
        <v>240</v>
      </c>
      <c r="C119" t="s">
        <v>390</v>
      </c>
      <c r="D119">
        <v>4388828</v>
      </c>
      <c r="E119">
        <v>34</v>
      </c>
      <c r="F119">
        <v>3</v>
      </c>
      <c r="G119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19" t="s">
        <v>391</v>
      </c>
    </row>
    <row r="120" spans="1:9" x14ac:dyDescent="0.25">
      <c r="A120" s="1" t="s">
        <v>12</v>
      </c>
      <c r="B120" t="s">
        <v>250</v>
      </c>
      <c r="C120" t="s">
        <v>394</v>
      </c>
      <c r="D120">
        <v>4304247</v>
      </c>
      <c r="E120">
        <v>33</v>
      </c>
      <c r="F120">
        <v>3</v>
      </c>
      <c r="G120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0" t="s">
        <v>11</v>
      </c>
    </row>
    <row r="121" spans="1:9" x14ac:dyDescent="0.25">
      <c r="A121" s="1" t="s">
        <v>8</v>
      </c>
      <c r="B121" t="s">
        <v>30</v>
      </c>
      <c r="C121" t="s">
        <v>480</v>
      </c>
      <c r="D121">
        <v>4244233</v>
      </c>
      <c r="E121">
        <v>22</v>
      </c>
      <c r="F121">
        <v>2</v>
      </c>
      <c r="G121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1" t="s">
        <v>11</v>
      </c>
    </row>
    <row r="122" spans="1:9" x14ac:dyDescent="0.25">
      <c r="A122" s="1" t="s">
        <v>8</v>
      </c>
      <c r="B122" t="s">
        <v>171</v>
      </c>
      <c r="C122" t="s">
        <v>482</v>
      </c>
      <c r="D122">
        <v>4312415</v>
      </c>
      <c r="E122">
        <v>22</v>
      </c>
      <c r="F122">
        <v>2</v>
      </c>
      <c r="G122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2" t="s">
        <v>11</v>
      </c>
    </row>
    <row r="123" spans="1:9" x14ac:dyDescent="0.25">
      <c r="A123" s="1" t="s">
        <v>692</v>
      </c>
      <c r="B123" t="s">
        <v>221</v>
      </c>
      <c r="C123" t="s">
        <v>693</v>
      </c>
      <c r="D123">
        <v>3467457</v>
      </c>
      <c r="E123">
        <v>11</v>
      </c>
      <c r="F123">
        <v>1</v>
      </c>
      <c r="G123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3" t="s">
        <v>11</v>
      </c>
    </row>
    <row r="124" spans="1:9" x14ac:dyDescent="0.25">
      <c r="A124" s="1" t="s">
        <v>240</v>
      </c>
      <c r="B124" t="s">
        <v>695</v>
      </c>
      <c r="C124" t="s">
        <v>696</v>
      </c>
      <c r="D124">
        <v>4137289</v>
      </c>
      <c r="E124">
        <v>11</v>
      </c>
      <c r="F124">
        <v>1</v>
      </c>
      <c r="G124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4" t="s">
        <v>11</v>
      </c>
    </row>
    <row r="125" spans="1:9" x14ac:dyDescent="0.25">
      <c r="A125" s="1" t="s">
        <v>12</v>
      </c>
      <c r="B125" t="s">
        <v>150</v>
      </c>
      <c r="C125" t="s">
        <v>697</v>
      </c>
      <c r="D125">
        <v>4223746</v>
      </c>
      <c r="E125">
        <v>11</v>
      </c>
      <c r="F125">
        <v>1</v>
      </c>
      <c r="G125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5" t="s">
        <v>11</v>
      </c>
    </row>
    <row r="126" spans="1:9" x14ac:dyDescent="0.25">
      <c r="A126" s="1" t="s">
        <v>8</v>
      </c>
      <c r="B126" t="s">
        <v>698</v>
      </c>
      <c r="C126" t="s">
        <v>699</v>
      </c>
      <c r="D126">
        <v>4235718</v>
      </c>
      <c r="E126">
        <v>11</v>
      </c>
      <c r="F126">
        <v>1</v>
      </c>
      <c r="G126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6" t="s">
        <v>11</v>
      </c>
    </row>
    <row r="127" spans="1:9" x14ac:dyDescent="0.25">
      <c r="A127" s="1" t="s">
        <v>195</v>
      </c>
      <c r="B127" t="s">
        <v>701</v>
      </c>
      <c r="C127" t="s">
        <v>702</v>
      </c>
      <c r="D127">
        <v>4256635</v>
      </c>
      <c r="E127">
        <v>11</v>
      </c>
      <c r="F127">
        <v>1</v>
      </c>
      <c r="G127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7" t="s">
        <v>530</v>
      </c>
    </row>
    <row r="128" spans="1:9" x14ac:dyDescent="0.25">
      <c r="A128" s="1" t="s">
        <v>302</v>
      </c>
      <c r="B128" t="s">
        <v>249</v>
      </c>
      <c r="C128" t="s">
        <v>411</v>
      </c>
      <c r="D128">
        <v>4256688</v>
      </c>
      <c r="E128">
        <v>11</v>
      </c>
      <c r="F128">
        <v>1</v>
      </c>
      <c r="G128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8" t="s">
        <v>11</v>
      </c>
    </row>
    <row r="129" spans="1:9" x14ac:dyDescent="0.25">
      <c r="A129" s="1" t="s">
        <v>332</v>
      </c>
      <c r="B129" t="s">
        <v>671</v>
      </c>
      <c r="C129" t="s">
        <v>703</v>
      </c>
      <c r="D129">
        <v>4263245</v>
      </c>
      <c r="E129">
        <v>11</v>
      </c>
      <c r="F129">
        <v>1</v>
      </c>
      <c r="G129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29" t="s">
        <v>11</v>
      </c>
    </row>
    <row r="130" spans="1:9" x14ac:dyDescent="0.25">
      <c r="A130" s="1" t="s">
        <v>8</v>
      </c>
      <c r="B130" t="s">
        <v>704</v>
      </c>
      <c r="C130" t="s">
        <v>705</v>
      </c>
      <c r="D130">
        <v>4275123</v>
      </c>
      <c r="E130">
        <v>11</v>
      </c>
      <c r="F130">
        <v>1</v>
      </c>
      <c r="G130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0" t="s">
        <v>11</v>
      </c>
    </row>
    <row r="131" spans="1:9" x14ac:dyDescent="0.25">
      <c r="A131" s="1" t="s">
        <v>706</v>
      </c>
      <c r="B131" t="s">
        <v>240</v>
      </c>
      <c r="C131" t="s">
        <v>707</v>
      </c>
      <c r="D131">
        <v>4292875</v>
      </c>
      <c r="E131">
        <v>11</v>
      </c>
      <c r="F131">
        <v>1</v>
      </c>
      <c r="G131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1" t="s">
        <v>391</v>
      </c>
    </row>
    <row r="132" spans="1:9" x14ac:dyDescent="0.25">
      <c r="A132" s="1" t="s">
        <v>254</v>
      </c>
      <c r="B132" t="s">
        <v>646</v>
      </c>
      <c r="C132" t="s">
        <v>708</v>
      </c>
      <c r="D132">
        <v>4302013</v>
      </c>
      <c r="E132">
        <v>11</v>
      </c>
      <c r="F132">
        <v>1</v>
      </c>
      <c r="G132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2" t="s">
        <v>11</v>
      </c>
    </row>
    <row r="133" spans="1:9" x14ac:dyDescent="0.25">
      <c r="A133" s="1" t="s">
        <v>352</v>
      </c>
      <c r="B133" t="s">
        <v>709</v>
      </c>
      <c r="C133" t="s">
        <v>710</v>
      </c>
      <c r="D133">
        <v>4308446</v>
      </c>
      <c r="E133">
        <v>11</v>
      </c>
      <c r="F133">
        <v>1</v>
      </c>
      <c r="G133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3" t="s">
        <v>11</v>
      </c>
    </row>
    <row r="134" spans="1:9" x14ac:dyDescent="0.25">
      <c r="A134" s="1" t="s">
        <v>302</v>
      </c>
      <c r="B134" t="s">
        <v>454</v>
      </c>
      <c r="C134" t="s">
        <v>711</v>
      </c>
      <c r="D134">
        <v>4328066</v>
      </c>
      <c r="E134">
        <v>11</v>
      </c>
      <c r="F134">
        <v>1</v>
      </c>
      <c r="G134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4" t="s">
        <v>11</v>
      </c>
    </row>
    <row r="135" spans="1:9" x14ac:dyDescent="0.25">
      <c r="A135" s="1" t="s">
        <v>240</v>
      </c>
      <c r="B135" t="s">
        <v>713</v>
      </c>
      <c r="C135" t="s">
        <v>714</v>
      </c>
      <c r="D135">
        <v>4354271</v>
      </c>
      <c r="E135">
        <v>11</v>
      </c>
      <c r="F135">
        <v>1</v>
      </c>
      <c r="G135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5" t="s">
        <v>11</v>
      </c>
    </row>
    <row r="136" spans="1:9" x14ac:dyDescent="0.25">
      <c r="A136" s="1" t="s">
        <v>12</v>
      </c>
      <c r="B136" t="s">
        <v>333</v>
      </c>
      <c r="C136" t="s">
        <v>712</v>
      </c>
      <c r="D136">
        <v>4372791</v>
      </c>
      <c r="E136">
        <v>11</v>
      </c>
      <c r="F136">
        <v>1</v>
      </c>
      <c r="G136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6" t="s">
        <v>11</v>
      </c>
    </row>
    <row r="137" spans="1:9" x14ac:dyDescent="0.25">
      <c r="A137" s="1" t="s">
        <v>254</v>
      </c>
      <c r="B137" t="s">
        <v>325</v>
      </c>
      <c r="C137" t="s">
        <v>715</v>
      </c>
      <c r="D137">
        <v>4379580</v>
      </c>
      <c r="E137">
        <v>11</v>
      </c>
      <c r="F137">
        <v>1</v>
      </c>
      <c r="G137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7" t="s">
        <v>11</v>
      </c>
    </row>
    <row r="138" spans="1:9" x14ac:dyDescent="0.25">
      <c r="A138" s="1" t="s">
        <v>716</v>
      </c>
      <c r="B138" t="s">
        <v>717</v>
      </c>
      <c r="C138" t="s">
        <v>718</v>
      </c>
      <c r="D138">
        <v>4382038</v>
      </c>
      <c r="E138">
        <v>11</v>
      </c>
      <c r="F138">
        <v>1</v>
      </c>
      <c r="G138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8" t="s">
        <v>11</v>
      </c>
    </row>
    <row r="139" spans="1:9" x14ac:dyDescent="0.25">
      <c r="A139" s="1" t="s">
        <v>254</v>
      </c>
      <c r="B139" t="s">
        <v>719</v>
      </c>
      <c r="C139" t="s">
        <v>720</v>
      </c>
      <c r="D139">
        <v>4382212</v>
      </c>
      <c r="E139">
        <v>11</v>
      </c>
      <c r="F139">
        <v>1</v>
      </c>
      <c r="G139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39" t="s">
        <v>11</v>
      </c>
    </row>
    <row r="140" spans="1:9" x14ac:dyDescent="0.25">
      <c r="A140" s="1" t="s">
        <v>129</v>
      </c>
      <c r="B140" t="s">
        <v>721</v>
      </c>
      <c r="C140" t="s">
        <v>722</v>
      </c>
      <c r="D140">
        <v>4383601</v>
      </c>
      <c r="E140">
        <v>11</v>
      </c>
      <c r="F140">
        <v>1</v>
      </c>
      <c r="G140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40" t="s">
        <v>11</v>
      </c>
    </row>
    <row r="141" spans="1:9" x14ac:dyDescent="0.25">
      <c r="A141" s="1" t="s">
        <v>254</v>
      </c>
      <c r="B141" t="s">
        <v>723</v>
      </c>
      <c r="C141" t="s">
        <v>724</v>
      </c>
      <c r="D141">
        <v>4387072</v>
      </c>
      <c r="E141">
        <v>11</v>
      </c>
      <c r="F141">
        <v>1</v>
      </c>
      <c r="G141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41" t="s">
        <v>11</v>
      </c>
    </row>
    <row r="142" spans="1:9" x14ac:dyDescent="0.25">
      <c r="A142" s="1" t="s">
        <v>725</v>
      </c>
      <c r="B142" t="s">
        <v>221</v>
      </c>
      <c r="C142" t="s">
        <v>726</v>
      </c>
      <c r="D142">
        <v>4389378</v>
      </c>
      <c r="E142">
        <v>11</v>
      </c>
      <c r="F142">
        <v>1</v>
      </c>
      <c r="G142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42" t="s">
        <v>11</v>
      </c>
    </row>
    <row r="143" spans="1:9" x14ac:dyDescent="0.25">
      <c r="A143" s="1" t="s">
        <v>389</v>
      </c>
      <c r="B143" t="s">
        <v>240</v>
      </c>
      <c r="C143" t="s">
        <v>731</v>
      </c>
      <c r="D143">
        <v>4392327</v>
      </c>
      <c r="E143">
        <v>11</v>
      </c>
      <c r="F143">
        <v>1</v>
      </c>
      <c r="G143" s="2">
        <f>QUOTIENT(Tietueen_varausten_määrä__hakutuloksessa_linkki_teokseen_reportresults__24[[#This Row],[Varaukset]],Tietueen_varausten_määrä__hakutuloksessa_linkki_teokseen_reportresults__24[[#This Row],[Niteiden määrä]])</f>
        <v>11</v>
      </c>
      <c r="I143" t="s">
        <v>391</v>
      </c>
    </row>
    <row r="144" spans="1:9" x14ac:dyDescent="0.25">
      <c r="A144" s="1" t="s">
        <v>8</v>
      </c>
      <c r="B144" t="s">
        <v>53</v>
      </c>
      <c r="C144" t="s">
        <v>54</v>
      </c>
      <c r="D144">
        <v>4357195</v>
      </c>
      <c r="E144">
        <v>357</v>
      </c>
      <c r="F144">
        <v>34</v>
      </c>
      <c r="G144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H144">
        <v>2</v>
      </c>
      <c r="I144" t="s">
        <v>11</v>
      </c>
    </row>
    <row r="145" spans="1:9" x14ac:dyDescent="0.25">
      <c r="A145" s="1" t="s">
        <v>22</v>
      </c>
      <c r="B145" t="s">
        <v>64</v>
      </c>
      <c r="C145" t="s">
        <v>65</v>
      </c>
      <c r="D145">
        <v>4368156</v>
      </c>
      <c r="E145">
        <v>337</v>
      </c>
      <c r="F145">
        <v>32</v>
      </c>
      <c r="G145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H145">
        <v>5</v>
      </c>
      <c r="I145" t="s">
        <v>11</v>
      </c>
    </row>
    <row r="146" spans="1:9" x14ac:dyDescent="0.25">
      <c r="A146" s="1" t="s">
        <v>8</v>
      </c>
      <c r="B146" t="s">
        <v>73</v>
      </c>
      <c r="C146" t="s">
        <v>74</v>
      </c>
      <c r="D146">
        <v>4362391</v>
      </c>
      <c r="E146">
        <v>321</v>
      </c>
      <c r="F146">
        <v>31</v>
      </c>
      <c r="G146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H146">
        <v>7</v>
      </c>
      <c r="I146" t="s">
        <v>11</v>
      </c>
    </row>
    <row r="147" spans="1:9" x14ac:dyDescent="0.25">
      <c r="A147" s="1" t="s">
        <v>8</v>
      </c>
      <c r="B147" t="s">
        <v>175</v>
      </c>
      <c r="C147" t="s">
        <v>176</v>
      </c>
      <c r="D147">
        <v>4373811</v>
      </c>
      <c r="E147">
        <v>193</v>
      </c>
      <c r="F147">
        <v>18</v>
      </c>
      <c r="G147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47" t="s">
        <v>11</v>
      </c>
    </row>
    <row r="148" spans="1:9" x14ac:dyDescent="0.25">
      <c r="A148" s="1" t="s">
        <v>179</v>
      </c>
      <c r="B148" t="s">
        <v>180</v>
      </c>
      <c r="C148" t="s">
        <v>181</v>
      </c>
      <c r="D148">
        <v>4368120</v>
      </c>
      <c r="E148">
        <v>191</v>
      </c>
      <c r="F148">
        <v>19</v>
      </c>
      <c r="G148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48" t="s">
        <v>11</v>
      </c>
    </row>
    <row r="149" spans="1:9" x14ac:dyDescent="0.25">
      <c r="A149" s="1" t="s">
        <v>254</v>
      </c>
      <c r="B149" t="s">
        <v>18</v>
      </c>
      <c r="C149" t="s">
        <v>280</v>
      </c>
      <c r="D149">
        <v>4289708</v>
      </c>
      <c r="E149">
        <v>75</v>
      </c>
      <c r="F149">
        <v>7</v>
      </c>
      <c r="G149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49" t="s">
        <v>11</v>
      </c>
    </row>
    <row r="150" spans="1:9" x14ac:dyDescent="0.25">
      <c r="A150" s="1" t="s">
        <v>322</v>
      </c>
      <c r="B150" t="s">
        <v>323</v>
      </c>
      <c r="C150" t="s">
        <v>324</v>
      </c>
      <c r="D150">
        <v>3843441</v>
      </c>
      <c r="E150">
        <v>51</v>
      </c>
      <c r="F150">
        <v>5</v>
      </c>
      <c r="G150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0" t="s">
        <v>11</v>
      </c>
    </row>
    <row r="151" spans="1:9" x14ac:dyDescent="0.25">
      <c r="A151" s="1" t="s">
        <v>12</v>
      </c>
      <c r="B151" t="s">
        <v>55</v>
      </c>
      <c r="C151" t="s">
        <v>398</v>
      </c>
      <c r="D151">
        <v>4339166</v>
      </c>
      <c r="E151">
        <v>32</v>
      </c>
      <c r="F151">
        <v>3</v>
      </c>
      <c r="G151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1" t="s">
        <v>11</v>
      </c>
    </row>
    <row r="152" spans="1:9" x14ac:dyDescent="0.25">
      <c r="A152" s="1" t="s">
        <v>8</v>
      </c>
      <c r="B152" t="s">
        <v>488</v>
      </c>
      <c r="C152" t="s">
        <v>489</v>
      </c>
      <c r="D152">
        <v>4345861</v>
      </c>
      <c r="E152">
        <v>21</v>
      </c>
      <c r="F152">
        <v>2</v>
      </c>
      <c r="G152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2" t="s">
        <v>11</v>
      </c>
    </row>
    <row r="153" spans="1:9" x14ac:dyDescent="0.25">
      <c r="A153" s="1" t="s">
        <v>302</v>
      </c>
      <c r="B153" t="s">
        <v>249</v>
      </c>
      <c r="C153" t="s">
        <v>496</v>
      </c>
      <c r="D153">
        <v>3722097</v>
      </c>
      <c r="E153">
        <v>20</v>
      </c>
      <c r="F153">
        <v>2</v>
      </c>
      <c r="G153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3" t="s">
        <v>11</v>
      </c>
    </row>
    <row r="154" spans="1:9" x14ac:dyDescent="0.25">
      <c r="A154" s="1" t="s">
        <v>435</v>
      </c>
      <c r="B154" t="s">
        <v>498</v>
      </c>
      <c r="C154" t="s">
        <v>499</v>
      </c>
      <c r="D154">
        <v>4278985</v>
      </c>
      <c r="E154">
        <v>20</v>
      </c>
      <c r="F154">
        <v>2</v>
      </c>
      <c r="G154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4" t="s">
        <v>11</v>
      </c>
    </row>
    <row r="155" spans="1:9" x14ac:dyDescent="0.25">
      <c r="A155" s="1" t="s">
        <v>12</v>
      </c>
      <c r="B155" t="s">
        <v>121</v>
      </c>
      <c r="C155" t="s">
        <v>500</v>
      </c>
      <c r="D155">
        <v>4340301</v>
      </c>
      <c r="E155">
        <v>20</v>
      </c>
      <c r="F155">
        <v>2</v>
      </c>
      <c r="G155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5" t="s">
        <v>11</v>
      </c>
    </row>
    <row r="156" spans="1:9" x14ac:dyDescent="0.25">
      <c r="A156" s="1" t="s">
        <v>302</v>
      </c>
      <c r="B156" t="s">
        <v>501</v>
      </c>
      <c r="C156" t="s">
        <v>502</v>
      </c>
      <c r="D156">
        <v>4385050</v>
      </c>
      <c r="E156">
        <v>20</v>
      </c>
      <c r="F156">
        <v>2</v>
      </c>
      <c r="G156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6" t="s">
        <v>11</v>
      </c>
    </row>
    <row r="157" spans="1:9" x14ac:dyDescent="0.25">
      <c r="A157" s="1" t="s">
        <v>185</v>
      </c>
      <c r="B157" t="s">
        <v>734</v>
      </c>
      <c r="C157" t="s">
        <v>735</v>
      </c>
      <c r="D157">
        <v>3620654</v>
      </c>
      <c r="E157">
        <v>10</v>
      </c>
      <c r="F157">
        <v>1</v>
      </c>
      <c r="G157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7" t="s">
        <v>11</v>
      </c>
    </row>
    <row r="158" spans="1:9" x14ac:dyDescent="0.25">
      <c r="A158" s="1" t="s">
        <v>8</v>
      </c>
      <c r="B158" t="s">
        <v>736</v>
      </c>
      <c r="C158" t="s">
        <v>737</v>
      </c>
      <c r="D158">
        <v>3902917</v>
      </c>
      <c r="E158">
        <v>10</v>
      </c>
      <c r="F158">
        <v>1</v>
      </c>
      <c r="G158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8" t="s">
        <v>11</v>
      </c>
    </row>
    <row r="159" spans="1:9" x14ac:dyDescent="0.25">
      <c r="A159" s="1" t="s">
        <v>738</v>
      </c>
      <c r="B159" t="s">
        <v>739</v>
      </c>
      <c r="C159" t="s">
        <v>740</v>
      </c>
      <c r="D159">
        <v>4200560</v>
      </c>
      <c r="E159">
        <v>10</v>
      </c>
      <c r="F159">
        <v>1</v>
      </c>
      <c r="G159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59" t="s">
        <v>11</v>
      </c>
    </row>
    <row r="160" spans="1:9" x14ac:dyDescent="0.25">
      <c r="A160" s="1" t="s">
        <v>741</v>
      </c>
      <c r="B160" t="s">
        <v>742</v>
      </c>
      <c r="C160" t="s">
        <v>743</v>
      </c>
      <c r="D160">
        <v>4278970</v>
      </c>
      <c r="E160">
        <v>10</v>
      </c>
      <c r="F160">
        <v>1</v>
      </c>
      <c r="G160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0" t="s">
        <v>11</v>
      </c>
    </row>
    <row r="161" spans="1:9" x14ac:dyDescent="0.25">
      <c r="A161" s="1" t="s">
        <v>744</v>
      </c>
      <c r="B161" t="s">
        <v>745</v>
      </c>
      <c r="C161" t="s">
        <v>746</v>
      </c>
      <c r="D161">
        <v>4314608</v>
      </c>
      <c r="E161">
        <v>10</v>
      </c>
      <c r="F161">
        <v>1</v>
      </c>
      <c r="G161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1" t="s">
        <v>11</v>
      </c>
    </row>
    <row r="162" spans="1:9" x14ac:dyDescent="0.25">
      <c r="A162" s="1" t="s">
        <v>748</v>
      </c>
      <c r="B162" t="s">
        <v>749</v>
      </c>
      <c r="C162" t="s">
        <v>750</v>
      </c>
      <c r="D162">
        <v>4347770</v>
      </c>
      <c r="E162">
        <v>10</v>
      </c>
      <c r="F162">
        <v>1</v>
      </c>
      <c r="G162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2" t="s">
        <v>11</v>
      </c>
    </row>
    <row r="163" spans="1:9" x14ac:dyDescent="0.25">
      <c r="A163" s="1" t="s">
        <v>332</v>
      </c>
      <c r="B163" t="s">
        <v>279</v>
      </c>
      <c r="C163" t="s">
        <v>751</v>
      </c>
      <c r="D163">
        <v>4362040</v>
      </c>
      <c r="E163">
        <v>10</v>
      </c>
      <c r="F163">
        <v>1</v>
      </c>
      <c r="G163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3" t="s">
        <v>11</v>
      </c>
    </row>
    <row r="164" spans="1:9" x14ac:dyDescent="0.25">
      <c r="A164" s="1" t="s">
        <v>8</v>
      </c>
      <c r="B164" t="s">
        <v>309</v>
      </c>
      <c r="C164" t="s">
        <v>752</v>
      </c>
      <c r="D164">
        <v>4364853</v>
      </c>
      <c r="E164">
        <v>10</v>
      </c>
      <c r="F164">
        <v>1</v>
      </c>
      <c r="G164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4" t="s">
        <v>11</v>
      </c>
    </row>
    <row r="165" spans="1:9" x14ac:dyDescent="0.25">
      <c r="A165" s="1" t="s">
        <v>8</v>
      </c>
      <c r="B165" t="s">
        <v>753</v>
      </c>
      <c r="C165" t="s">
        <v>754</v>
      </c>
      <c r="D165">
        <v>4366785</v>
      </c>
      <c r="E165">
        <v>10</v>
      </c>
      <c r="F165">
        <v>1</v>
      </c>
      <c r="G165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5" t="s">
        <v>11</v>
      </c>
    </row>
    <row r="166" spans="1:9" x14ac:dyDescent="0.25">
      <c r="A166" s="1" t="s">
        <v>289</v>
      </c>
      <c r="B166" t="s">
        <v>290</v>
      </c>
      <c r="C166" t="s">
        <v>756</v>
      </c>
      <c r="D166">
        <v>4369702</v>
      </c>
      <c r="E166">
        <v>10</v>
      </c>
      <c r="F166">
        <v>1</v>
      </c>
      <c r="G166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6" t="s">
        <v>11</v>
      </c>
    </row>
    <row r="167" spans="1:9" x14ac:dyDescent="0.25">
      <c r="A167" s="1" t="s">
        <v>301</v>
      </c>
      <c r="B167" t="s">
        <v>757</v>
      </c>
      <c r="C167" t="s">
        <v>758</v>
      </c>
      <c r="D167">
        <v>4370933</v>
      </c>
      <c r="E167">
        <v>10</v>
      </c>
      <c r="F167">
        <v>1</v>
      </c>
      <c r="G167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7" t="s">
        <v>11</v>
      </c>
    </row>
    <row r="168" spans="1:9" x14ac:dyDescent="0.25">
      <c r="A168" s="1" t="s">
        <v>312</v>
      </c>
      <c r="B168" t="s">
        <v>148</v>
      </c>
      <c r="C168" t="s">
        <v>762</v>
      </c>
      <c r="D168">
        <v>4374353</v>
      </c>
      <c r="E168">
        <v>10</v>
      </c>
      <c r="F168">
        <v>1</v>
      </c>
      <c r="G168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8" t="s">
        <v>11</v>
      </c>
    </row>
    <row r="169" spans="1:9" x14ac:dyDescent="0.25">
      <c r="A169" s="1" t="s">
        <v>8</v>
      </c>
      <c r="B169" t="s">
        <v>240</v>
      </c>
      <c r="C169" t="s">
        <v>764</v>
      </c>
      <c r="D169">
        <v>4382706</v>
      </c>
      <c r="E169">
        <v>10</v>
      </c>
      <c r="F169">
        <v>1</v>
      </c>
      <c r="G169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69" t="s">
        <v>311</v>
      </c>
    </row>
    <row r="170" spans="1:9" x14ac:dyDescent="0.25">
      <c r="A170" s="1" t="s">
        <v>347</v>
      </c>
      <c r="B170" t="s">
        <v>766</v>
      </c>
      <c r="C170" t="s">
        <v>767</v>
      </c>
      <c r="D170">
        <v>4383738</v>
      </c>
      <c r="E170">
        <v>10</v>
      </c>
      <c r="F170">
        <v>1</v>
      </c>
      <c r="G170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70" t="s">
        <v>11</v>
      </c>
    </row>
    <row r="171" spans="1:9" x14ac:dyDescent="0.25">
      <c r="A171" s="1" t="s">
        <v>260</v>
      </c>
      <c r="B171" t="s">
        <v>261</v>
      </c>
      <c r="C171" t="s">
        <v>768</v>
      </c>
      <c r="D171">
        <v>4384167</v>
      </c>
      <c r="E171">
        <v>10</v>
      </c>
      <c r="F171">
        <v>1</v>
      </c>
      <c r="G171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71" t="s">
        <v>11</v>
      </c>
    </row>
    <row r="172" spans="1:9" x14ac:dyDescent="0.25">
      <c r="A172" s="1" t="s">
        <v>8</v>
      </c>
      <c r="B172" t="s">
        <v>769</v>
      </c>
      <c r="C172" t="s">
        <v>770</v>
      </c>
      <c r="D172">
        <v>4387743</v>
      </c>
      <c r="E172">
        <v>10</v>
      </c>
      <c r="F172">
        <v>1</v>
      </c>
      <c r="G172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72" t="s">
        <v>11</v>
      </c>
    </row>
    <row r="173" spans="1:9" x14ac:dyDescent="0.25">
      <c r="A173" s="1" t="s">
        <v>240</v>
      </c>
      <c r="B173" t="s">
        <v>240</v>
      </c>
      <c r="C173" t="s">
        <v>774</v>
      </c>
      <c r="D173">
        <v>4389723</v>
      </c>
      <c r="E173">
        <v>10</v>
      </c>
      <c r="F173">
        <v>1</v>
      </c>
      <c r="G173" s="2">
        <f>QUOTIENT(Tietueen_varausten_määrä__hakutuloksessa_linkki_teokseen_reportresults__24[[#This Row],[Varaukset]],Tietueen_varausten_määrä__hakutuloksessa_linkki_teokseen_reportresults__24[[#This Row],[Niteiden määrä]])</f>
        <v>10</v>
      </c>
      <c r="I173" t="s">
        <v>311</v>
      </c>
    </row>
    <row r="174" spans="1:9" x14ac:dyDescent="0.25">
      <c r="A174" s="1" t="s">
        <v>12</v>
      </c>
      <c r="B174" t="s">
        <v>9</v>
      </c>
      <c r="C174" t="s">
        <v>13</v>
      </c>
      <c r="D174">
        <v>4303058</v>
      </c>
      <c r="E174">
        <v>1125</v>
      </c>
      <c r="F174">
        <v>117</v>
      </c>
      <c r="G174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H174">
        <v>3</v>
      </c>
      <c r="I174" t="s">
        <v>11</v>
      </c>
    </row>
    <row r="175" spans="1:9" x14ac:dyDescent="0.25">
      <c r="A175" s="1" t="s">
        <v>12</v>
      </c>
      <c r="B175" t="s">
        <v>25</v>
      </c>
      <c r="C175" t="s">
        <v>26</v>
      </c>
      <c r="D175">
        <v>4366610</v>
      </c>
      <c r="E175">
        <v>583</v>
      </c>
      <c r="F175">
        <v>60</v>
      </c>
      <c r="G175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H175">
        <v>16</v>
      </c>
      <c r="I175" t="s">
        <v>11</v>
      </c>
    </row>
    <row r="176" spans="1:9" x14ac:dyDescent="0.25">
      <c r="A176" s="1" t="s">
        <v>8</v>
      </c>
      <c r="B176" t="s">
        <v>36</v>
      </c>
      <c r="C176" t="s">
        <v>37</v>
      </c>
      <c r="D176">
        <v>4357109</v>
      </c>
      <c r="E176">
        <v>475</v>
      </c>
      <c r="F176">
        <v>48</v>
      </c>
      <c r="G176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H176">
        <v>13</v>
      </c>
      <c r="I176" t="s">
        <v>11</v>
      </c>
    </row>
    <row r="177" spans="1:9" x14ac:dyDescent="0.25">
      <c r="A177" s="1" t="s">
        <v>12</v>
      </c>
      <c r="B177" t="s">
        <v>49</v>
      </c>
      <c r="C177" t="s">
        <v>50</v>
      </c>
      <c r="D177">
        <v>4333125</v>
      </c>
      <c r="E177">
        <v>362</v>
      </c>
      <c r="F177">
        <v>40</v>
      </c>
      <c r="G177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H177">
        <v>1</v>
      </c>
      <c r="I177" t="s">
        <v>11</v>
      </c>
    </row>
    <row r="178" spans="1:9" x14ac:dyDescent="0.25">
      <c r="A178" s="1" t="s">
        <v>8</v>
      </c>
      <c r="B178" t="s">
        <v>51</v>
      </c>
      <c r="C178" t="s">
        <v>52</v>
      </c>
      <c r="D178">
        <v>4368168</v>
      </c>
      <c r="E178">
        <v>361</v>
      </c>
      <c r="F178">
        <v>38</v>
      </c>
      <c r="G178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H178">
        <v>2</v>
      </c>
      <c r="I178" t="s">
        <v>11</v>
      </c>
    </row>
    <row r="179" spans="1:9" x14ac:dyDescent="0.25">
      <c r="A179" s="1" t="s">
        <v>8</v>
      </c>
      <c r="B179" t="s">
        <v>119</v>
      </c>
      <c r="C179" t="s">
        <v>120</v>
      </c>
      <c r="D179">
        <v>4271192</v>
      </c>
      <c r="E179">
        <v>236</v>
      </c>
      <c r="F179">
        <v>26</v>
      </c>
      <c r="G179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79" t="s">
        <v>11</v>
      </c>
    </row>
    <row r="180" spans="1:9" x14ac:dyDescent="0.25">
      <c r="A180" s="1" t="s">
        <v>204</v>
      </c>
      <c r="B180" t="s">
        <v>205</v>
      </c>
      <c r="C180" t="s">
        <v>206</v>
      </c>
      <c r="D180">
        <v>4365238</v>
      </c>
      <c r="E180">
        <v>163</v>
      </c>
      <c r="F180">
        <v>17</v>
      </c>
      <c r="G180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H180">
        <v>2</v>
      </c>
      <c r="I180" t="s">
        <v>11</v>
      </c>
    </row>
    <row r="181" spans="1:9" x14ac:dyDescent="0.25">
      <c r="A181" s="1" t="s">
        <v>223</v>
      </c>
      <c r="B181" t="s">
        <v>224</v>
      </c>
      <c r="C181" t="s">
        <v>225</v>
      </c>
      <c r="D181">
        <v>4243894</v>
      </c>
      <c r="E181">
        <v>148</v>
      </c>
      <c r="F181">
        <v>16</v>
      </c>
      <c r="G181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1" t="s">
        <v>11</v>
      </c>
    </row>
    <row r="182" spans="1:9" x14ac:dyDescent="0.25">
      <c r="A182" s="1" t="s">
        <v>228</v>
      </c>
      <c r="B182" t="s">
        <v>229</v>
      </c>
      <c r="C182" t="s">
        <v>230</v>
      </c>
      <c r="D182">
        <v>4340990</v>
      </c>
      <c r="E182">
        <v>138</v>
      </c>
      <c r="F182">
        <v>15</v>
      </c>
      <c r="G182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2" t="s">
        <v>11</v>
      </c>
    </row>
    <row r="183" spans="1:9" x14ac:dyDescent="0.25">
      <c r="A183" s="1" t="s">
        <v>265</v>
      </c>
      <c r="B183" t="s">
        <v>266</v>
      </c>
      <c r="C183" t="s">
        <v>267</v>
      </c>
      <c r="D183">
        <v>4282913</v>
      </c>
      <c r="E183">
        <v>90</v>
      </c>
      <c r="F183">
        <v>10</v>
      </c>
      <c r="G183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3" t="s">
        <v>11</v>
      </c>
    </row>
    <row r="184" spans="1:9" x14ac:dyDescent="0.25">
      <c r="A184" s="1" t="s">
        <v>302</v>
      </c>
      <c r="B184" t="s">
        <v>215</v>
      </c>
      <c r="C184" t="s">
        <v>303</v>
      </c>
      <c r="D184">
        <v>4327387</v>
      </c>
      <c r="E184">
        <v>65</v>
      </c>
      <c r="F184">
        <v>7</v>
      </c>
      <c r="G184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4" t="s">
        <v>11</v>
      </c>
    </row>
    <row r="185" spans="1:9" x14ac:dyDescent="0.25">
      <c r="A185" s="1" t="s">
        <v>8</v>
      </c>
      <c r="B185" t="s">
        <v>240</v>
      </c>
      <c r="C185" t="s">
        <v>282</v>
      </c>
      <c r="D185">
        <v>4378883</v>
      </c>
      <c r="E185">
        <v>54</v>
      </c>
      <c r="F185">
        <v>6</v>
      </c>
      <c r="G185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5" t="s">
        <v>311</v>
      </c>
    </row>
    <row r="186" spans="1:9" x14ac:dyDescent="0.25">
      <c r="A186" s="1" t="s">
        <v>332</v>
      </c>
      <c r="B186" t="s">
        <v>333</v>
      </c>
      <c r="C186" t="s">
        <v>334</v>
      </c>
      <c r="D186">
        <v>4372022</v>
      </c>
      <c r="E186">
        <v>48</v>
      </c>
      <c r="F186">
        <v>5</v>
      </c>
      <c r="G186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6" t="s">
        <v>11</v>
      </c>
    </row>
    <row r="187" spans="1:9" x14ac:dyDescent="0.25">
      <c r="A187" s="1" t="s">
        <v>22</v>
      </c>
      <c r="B187" t="s">
        <v>23</v>
      </c>
      <c r="C187" t="s">
        <v>354</v>
      </c>
      <c r="D187">
        <v>4343864</v>
      </c>
      <c r="E187">
        <v>39</v>
      </c>
      <c r="F187">
        <v>4</v>
      </c>
      <c r="G187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7" t="s">
        <v>11</v>
      </c>
    </row>
    <row r="188" spans="1:9" x14ac:dyDescent="0.25">
      <c r="A188" s="1" t="s">
        <v>8</v>
      </c>
      <c r="B188" t="s">
        <v>240</v>
      </c>
      <c r="C188" t="s">
        <v>357</v>
      </c>
      <c r="D188">
        <v>4382508</v>
      </c>
      <c r="E188">
        <v>39</v>
      </c>
      <c r="F188">
        <v>4</v>
      </c>
      <c r="G188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8" t="s">
        <v>311</v>
      </c>
    </row>
    <row r="189" spans="1:9" x14ac:dyDescent="0.25">
      <c r="A189" s="1" t="s">
        <v>132</v>
      </c>
      <c r="B189" t="s">
        <v>133</v>
      </c>
      <c r="C189" t="s">
        <v>365</v>
      </c>
      <c r="D189">
        <v>4355018</v>
      </c>
      <c r="E189">
        <v>38</v>
      </c>
      <c r="F189">
        <v>4</v>
      </c>
      <c r="G189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89" t="s">
        <v>11</v>
      </c>
    </row>
    <row r="190" spans="1:9" x14ac:dyDescent="0.25">
      <c r="A190" s="1" t="s">
        <v>8</v>
      </c>
      <c r="B190" t="s">
        <v>368</v>
      </c>
      <c r="C190" t="s">
        <v>369</v>
      </c>
      <c r="D190">
        <v>133529</v>
      </c>
      <c r="E190">
        <v>37</v>
      </c>
      <c r="F190">
        <v>4</v>
      </c>
      <c r="G190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0" t="s">
        <v>11</v>
      </c>
    </row>
    <row r="191" spans="1:9" x14ac:dyDescent="0.25">
      <c r="A191" s="1" t="s">
        <v>312</v>
      </c>
      <c r="B191" t="s">
        <v>370</v>
      </c>
      <c r="C191" t="s">
        <v>371</v>
      </c>
      <c r="D191">
        <v>4317473</v>
      </c>
      <c r="E191">
        <v>36</v>
      </c>
      <c r="F191">
        <v>4</v>
      </c>
      <c r="G191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1" t="s">
        <v>11</v>
      </c>
    </row>
    <row r="192" spans="1:9" x14ac:dyDescent="0.25">
      <c r="A192" s="1" t="s">
        <v>312</v>
      </c>
      <c r="B192" t="s">
        <v>426</v>
      </c>
      <c r="C192" t="s">
        <v>427</v>
      </c>
      <c r="D192">
        <v>4311008</v>
      </c>
      <c r="E192">
        <v>27</v>
      </c>
      <c r="F192">
        <v>3</v>
      </c>
      <c r="G192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2" t="s">
        <v>11</v>
      </c>
    </row>
    <row r="193" spans="1:9" x14ac:dyDescent="0.25">
      <c r="A193" s="1" t="s">
        <v>12</v>
      </c>
      <c r="B193" t="s">
        <v>137</v>
      </c>
      <c r="C193" t="s">
        <v>511</v>
      </c>
      <c r="D193">
        <v>4302063</v>
      </c>
      <c r="E193">
        <v>19</v>
      </c>
      <c r="F193">
        <v>2</v>
      </c>
      <c r="G193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3" t="s">
        <v>11</v>
      </c>
    </row>
    <row r="194" spans="1:9" x14ac:dyDescent="0.25">
      <c r="A194" s="1" t="s">
        <v>254</v>
      </c>
      <c r="B194" t="s">
        <v>512</v>
      </c>
      <c r="C194" t="s">
        <v>513</v>
      </c>
      <c r="D194">
        <v>4324184</v>
      </c>
      <c r="E194">
        <v>19</v>
      </c>
      <c r="F194">
        <v>2</v>
      </c>
      <c r="G194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4" t="s">
        <v>11</v>
      </c>
    </row>
    <row r="195" spans="1:9" x14ac:dyDescent="0.25">
      <c r="A195" s="1" t="s">
        <v>342</v>
      </c>
      <c r="B195" t="s">
        <v>343</v>
      </c>
      <c r="C195" t="s">
        <v>515</v>
      </c>
      <c r="D195">
        <v>4351601</v>
      </c>
      <c r="E195">
        <v>19</v>
      </c>
      <c r="F195">
        <v>2</v>
      </c>
      <c r="G195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5" t="s">
        <v>11</v>
      </c>
    </row>
    <row r="196" spans="1:9" x14ac:dyDescent="0.25">
      <c r="A196" s="1" t="s">
        <v>254</v>
      </c>
      <c r="B196" t="s">
        <v>516</v>
      </c>
      <c r="C196" t="s">
        <v>517</v>
      </c>
      <c r="D196">
        <v>4379513</v>
      </c>
      <c r="E196">
        <v>19</v>
      </c>
      <c r="F196">
        <v>2</v>
      </c>
      <c r="G196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6" t="s">
        <v>11</v>
      </c>
    </row>
    <row r="197" spans="1:9" x14ac:dyDescent="0.25">
      <c r="A197" s="1" t="s">
        <v>240</v>
      </c>
      <c r="B197" t="s">
        <v>519</v>
      </c>
      <c r="C197" t="s">
        <v>520</v>
      </c>
      <c r="D197">
        <v>4383070</v>
      </c>
      <c r="E197">
        <v>19</v>
      </c>
      <c r="F197">
        <v>2</v>
      </c>
      <c r="G197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7" t="s">
        <v>11</v>
      </c>
    </row>
    <row r="198" spans="1:9" x14ac:dyDescent="0.25">
      <c r="A198" s="1" t="s">
        <v>8</v>
      </c>
      <c r="B198" t="s">
        <v>80</v>
      </c>
      <c r="C198" t="s">
        <v>527</v>
      </c>
      <c r="D198">
        <v>4309149</v>
      </c>
      <c r="E198">
        <v>18</v>
      </c>
      <c r="F198">
        <v>2</v>
      </c>
      <c r="G198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8" t="s">
        <v>11</v>
      </c>
    </row>
    <row r="199" spans="1:9" x14ac:dyDescent="0.25">
      <c r="A199" s="1" t="s">
        <v>528</v>
      </c>
      <c r="B199" t="s">
        <v>307</v>
      </c>
      <c r="C199" t="s">
        <v>529</v>
      </c>
      <c r="D199">
        <v>4315522</v>
      </c>
      <c r="E199">
        <v>18</v>
      </c>
      <c r="F199">
        <v>2</v>
      </c>
      <c r="G199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199" t="s">
        <v>530</v>
      </c>
    </row>
    <row r="200" spans="1:9" x14ac:dyDescent="0.25">
      <c r="A200" s="1" t="s">
        <v>312</v>
      </c>
      <c r="B200" t="s">
        <v>531</v>
      </c>
      <c r="C200" t="s">
        <v>532</v>
      </c>
      <c r="D200">
        <v>4317654</v>
      </c>
      <c r="E200">
        <v>18</v>
      </c>
      <c r="F200">
        <v>2</v>
      </c>
      <c r="G200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0" t="s">
        <v>11</v>
      </c>
    </row>
    <row r="201" spans="1:9" x14ac:dyDescent="0.25">
      <c r="A201" s="1" t="s">
        <v>254</v>
      </c>
      <c r="B201" t="s">
        <v>533</v>
      </c>
      <c r="C201" t="s">
        <v>534</v>
      </c>
      <c r="D201">
        <v>4327158</v>
      </c>
      <c r="E201">
        <v>18</v>
      </c>
      <c r="F201">
        <v>2</v>
      </c>
      <c r="G201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1" t="s">
        <v>11</v>
      </c>
    </row>
    <row r="202" spans="1:9" x14ac:dyDescent="0.25">
      <c r="A202" s="1" t="s">
        <v>12</v>
      </c>
      <c r="B202" t="s">
        <v>250</v>
      </c>
      <c r="C202" t="s">
        <v>535</v>
      </c>
      <c r="D202">
        <v>4346228</v>
      </c>
      <c r="E202">
        <v>18</v>
      </c>
      <c r="F202">
        <v>2</v>
      </c>
      <c r="G202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2" t="s">
        <v>11</v>
      </c>
    </row>
    <row r="203" spans="1:9" x14ac:dyDescent="0.25">
      <c r="A203" s="1" t="s">
        <v>312</v>
      </c>
      <c r="B203" t="s">
        <v>207</v>
      </c>
      <c r="C203" t="s">
        <v>536</v>
      </c>
      <c r="D203">
        <v>4357707</v>
      </c>
      <c r="E203">
        <v>18</v>
      </c>
      <c r="F203">
        <v>2</v>
      </c>
      <c r="G203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3" t="s">
        <v>11</v>
      </c>
    </row>
    <row r="204" spans="1:9" x14ac:dyDescent="0.25">
      <c r="A204" s="1" t="s">
        <v>185</v>
      </c>
      <c r="B204" t="s">
        <v>259</v>
      </c>
      <c r="C204" t="s">
        <v>537</v>
      </c>
      <c r="D204">
        <v>4358751</v>
      </c>
      <c r="E204">
        <v>18</v>
      </c>
      <c r="F204">
        <v>2</v>
      </c>
      <c r="G204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4" t="s">
        <v>11</v>
      </c>
    </row>
    <row r="205" spans="1:9" x14ac:dyDescent="0.25">
      <c r="A205" s="1" t="s">
        <v>8</v>
      </c>
      <c r="B205" t="s">
        <v>469</v>
      </c>
      <c r="C205" t="s">
        <v>470</v>
      </c>
      <c r="D205">
        <v>4359326</v>
      </c>
      <c r="E205">
        <v>18</v>
      </c>
      <c r="F205">
        <v>2</v>
      </c>
      <c r="G205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5" t="s">
        <v>11</v>
      </c>
    </row>
    <row r="206" spans="1:9" x14ac:dyDescent="0.25">
      <c r="A206" s="1" t="s">
        <v>8</v>
      </c>
      <c r="B206" t="s">
        <v>539</v>
      </c>
      <c r="C206" t="s">
        <v>540</v>
      </c>
      <c r="D206">
        <v>4362822</v>
      </c>
      <c r="E206">
        <v>18</v>
      </c>
      <c r="F206">
        <v>2</v>
      </c>
      <c r="G206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6" t="s">
        <v>11</v>
      </c>
    </row>
    <row r="207" spans="1:9" x14ac:dyDescent="0.25">
      <c r="A207" s="1" t="s">
        <v>12</v>
      </c>
      <c r="B207" t="s">
        <v>137</v>
      </c>
      <c r="C207" t="s">
        <v>541</v>
      </c>
      <c r="D207">
        <v>4366072</v>
      </c>
      <c r="E207">
        <v>18</v>
      </c>
      <c r="F207">
        <v>2</v>
      </c>
      <c r="G207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7" t="s">
        <v>11</v>
      </c>
    </row>
    <row r="208" spans="1:9" x14ac:dyDescent="0.25">
      <c r="A208" s="1" t="s">
        <v>332</v>
      </c>
      <c r="B208" t="s">
        <v>545</v>
      </c>
      <c r="C208" t="s">
        <v>546</v>
      </c>
      <c r="D208">
        <v>4379289</v>
      </c>
      <c r="E208">
        <v>18</v>
      </c>
      <c r="F208">
        <v>2</v>
      </c>
      <c r="G208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8" t="s">
        <v>11</v>
      </c>
    </row>
    <row r="209" spans="1:9" x14ac:dyDescent="0.25">
      <c r="A209" s="1" t="s">
        <v>312</v>
      </c>
      <c r="B209" t="s">
        <v>413</v>
      </c>
      <c r="C209" t="s">
        <v>548</v>
      </c>
      <c r="D209">
        <v>4392709</v>
      </c>
      <c r="E209">
        <v>18</v>
      </c>
      <c r="F209">
        <v>2</v>
      </c>
      <c r="G209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09" t="s">
        <v>11</v>
      </c>
    </row>
    <row r="210" spans="1:9" x14ac:dyDescent="0.25">
      <c r="A210" s="1" t="s">
        <v>254</v>
      </c>
      <c r="B210" t="s">
        <v>777</v>
      </c>
      <c r="C210" t="s">
        <v>778</v>
      </c>
      <c r="D210">
        <v>3036439</v>
      </c>
      <c r="E210">
        <v>9</v>
      </c>
      <c r="F210">
        <v>1</v>
      </c>
      <c r="G210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0" t="s">
        <v>11</v>
      </c>
    </row>
    <row r="211" spans="1:9" x14ac:dyDescent="0.25">
      <c r="A211" s="1" t="s">
        <v>254</v>
      </c>
      <c r="B211" t="s">
        <v>382</v>
      </c>
      <c r="C211" t="s">
        <v>497</v>
      </c>
      <c r="D211">
        <v>3147873</v>
      </c>
      <c r="E211">
        <v>9</v>
      </c>
      <c r="F211">
        <v>1</v>
      </c>
      <c r="G211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1" t="s">
        <v>11</v>
      </c>
    </row>
    <row r="212" spans="1:9" x14ac:dyDescent="0.25">
      <c r="A212" s="1" t="s">
        <v>8</v>
      </c>
      <c r="B212" t="s">
        <v>382</v>
      </c>
      <c r="C212" t="s">
        <v>779</v>
      </c>
      <c r="D212">
        <v>3710525</v>
      </c>
      <c r="E212">
        <v>9</v>
      </c>
      <c r="F212">
        <v>1</v>
      </c>
      <c r="G212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2" t="s">
        <v>11</v>
      </c>
    </row>
    <row r="213" spans="1:9" x14ac:dyDescent="0.25">
      <c r="A213" s="1" t="s">
        <v>209</v>
      </c>
      <c r="B213" t="s">
        <v>780</v>
      </c>
      <c r="C213" t="s">
        <v>781</v>
      </c>
      <c r="D213">
        <v>3910599</v>
      </c>
      <c r="E213">
        <v>9</v>
      </c>
      <c r="F213">
        <v>1</v>
      </c>
      <c r="G213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3" t="s">
        <v>11</v>
      </c>
    </row>
    <row r="214" spans="1:9" x14ac:dyDescent="0.25">
      <c r="A214" s="1" t="s">
        <v>782</v>
      </c>
      <c r="B214" t="s">
        <v>783</v>
      </c>
      <c r="C214" t="s">
        <v>784</v>
      </c>
      <c r="D214">
        <v>4151735</v>
      </c>
      <c r="E214">
        <v>9</v>
      </c>
      <c r="F214">
        <v>1</v>
      </c>
      <c r="G214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4" t="s">
        <v>11</v>
      </c>
    </row>
    <row r="215" spans="1:9" x14ac:dyDescent="0.25">
      <c r="A215" s="1" t="s">
        <v>732</v>
      </c>
      <c r="B215" t="s">
        <v>733</v>
      </c>
      <c r="C215" t="s">
        <v>786</v>
      </c>
      <c r="D215">
        <v>4219395</v>
      </c>
      <c r="E215">
        <v>9</v>
      </c>
      <c r="F215">
        <v>1</v>
      </c>
      <c r="G215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5" t="s">
        <v>11</v>
      </c>
    </row>
    <row r="216" spans="1:9" x14ac:dyDescent="0.25">
      <c r="A216" s="1" t="s">
        <v>302</v>
      </c>
      <c r="B216" t="s">
        <v>787</v>
      </c>
      <c r="C216" t="s">
        <v>788</v>
      </c>
      <c r="D216">
        <v>4235217</v>
      </c>
      <c r="E216">
        <v>9</v>
      </c>
      <c r="F216">
        <v>1</v>
      </c>
      <c r="G216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6" t="s">
        <v>11</v>
      </c>
    </row>
    <row r="217" spans="1:9" x14ac:dyDescent="0.25">
      <c r="A217" s="1" t="s">
        <v>302</v>
      </c>
      <c r="B217" t="s">
        <v>647</v>
      </c>
      <c r="C217" t="s">
        <v>648</v>
      </c>
      <c r="D217">
        <v>4254981</v>
      </c>
      <c r="E217">
        <v>9</v>
      </c>
      <c r="F217">
        <v>1</v>
      </c>
      <c r="G217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7" t="s">
        <v>11</v>
      </c>
    </row>
    <row r="218" spans="1:9" x14ac:dyDescent="0.25">
      <c r="A218" s="1" t="s">
        <v>789</v>
      </c>
      <c r="B218" t="s">
        <v>790</v>
      </c>
      <c r="C218" t="s">
        <v>791</v>
      </c>
      <c r="D218">
        <v>4311749</v>
      </c>
      <c r="E218">
        <v>9</v>
      </c>
      <c r="F218">
        <v>1</v>
      </c>
      <c r="G218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8" t="s">
        <v>11</v>
      </c>
    </row>
    <row r="219" spans="1:9" x14ac:dyDescent="0.25">
      <c r="A219" s="1" t="s">
        <v>792</v>
      </c>
      <c r="B219" t="s">
        <v>793</v>
      </c>
      <c r="C219" t="s">
        <v>794</v>
      </c>
      <c r="D219">
        <v>4324890</v>
      </c>
      <c r="E219">
        <v>9</v>
      </c>
      <c r="F219">
        <v>1</v>
      </c>
      <c r="G219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19" t="s">
        <v>11</v>
      </c>
    </row>
    <row r="220" spans="1:9" x14ac:dyDescent="0.25">
      <c r="A220" s="1" t="s">
        <v>795</v>
      </c>
      <c r="B220" t="s">
        <v>583</v>
      </c>
      <c r="C220" t="s">
        <v>796</v>
      </c>
      <c r="D220">
        <v>4340543</v>
      </c>
      <c r="E220">
        <v>9</v>
      </c>
      <c r="F220">
        <v>1</v>
      </c>
      <c r="G220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0" t="s">
        <v>11</v>
      </c>
    </row>
    <row r="221" spans="1:9" x14ac:dyDescent="0.25">
      <c r="A221" s="1" t="s">
        <v>332</v>
      </c>
      <c r="B221" t="s">
        <v>797</v>
      </c>
      <c r="C221" t="s">
        <v>798</v>
      </c>
      <c r="D221">
        <v>4345925</v>
      </c>
      <c r="E221">
        <v>9</v>
      </c>
      <c r="F221">
        <v>1</v>
      </c>
      <c r="G221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1" t="s">
        <v>11</v>
      </c>
    </row>
    <row r="222" spans="1:9" x14ac:dyDescent="0.25">
      <c r="A222" s="1" t="s">
        <v>330</v>
      </c>
      <c r="B222" t="s">
        <v>240</v>
      </c>
      <c r="C222" t="s">
        <v>799</v>
      </c>
      <c r="D222">
        <v>4359643</v>
      </c>
      <c r="E222">
        <v>9</v>
      </c>
      <c r="F222">
        <v>1</v>
      </c>
      <c r="G222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2" t="s">
        <v>11</v>
      </c>
    </row>
    <row r="223" spans="1:9" x14ac:dyDescent="0.25">
      <c r="A223" s="1" t="s">
        <v>332</v>
      </c>
      <c r="B223" t="s">
        <v>580</v>
      </c>
      <c r="C223" t="s">
        <v>800</v>
      </c>
      <c r="D223">
        <v>4361205</v>
      </c>
      <c r="E223">
        <v>9</v>
      </c>
      <c r="F223">
        <v>1</v>
      </c>
      <c r="G223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3" t="s">
        <v>11</v>
      </c>
    </row>
    <row r="224" spans="1:9" x14ac:dyDescent="0.25">
      <c r="A224" s="1" t="s">
        <v>8</v>
      </c>
      <c r="B224" t="s">
        <v>240</v>
      </c>
      <c r="C224" t="s">
        <v>801</v>
      </c>
      <c r="D224">
        <v>4363134</v>
      </c>
      <c r="E224">
        <v>9</v>
      </c>
      <c r="F224">
        <v>1</v>
      </c>
      <c r="G224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4" t="s">
        <v>283</v>
      </c>
    </row>
    <row r="225" spans="1:9" x14ac:dyDescent="0.25">
      <c r="A225" s="1" t="s">
        <v>8</v>
      </c>
      <c r="B225" t="s">
        <v>802</v>
      </c>
      <c r="C225" t="s">
        <v>803</v>
      </c>
      <c r="D225">
        <v>4363856</v>
      </c>
      <c r="E225">
        <v>9</v>
      </c>
      <c r="F225">
        <v>1</v>
      </c>
      <c r="G225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5" t="s">
        <v>11</v>
      </c>
    </row>
    <row r="226" spans="1:9" x14ac:dyDescent="0.25">
      <c r="A226" s="1" t="s">
        <v>312</v>
      </c>
      <c r="B226" t="s">
        <v>804</v>
      </c>
      <c r="C226" t="s">
        <v>805</v>
      </c>
      <c r="D226">
        <v>4364915</v>
      </c>
      <c r="E226">
        <v>9</v>
      </c>
      <c r="F226">
        <v>1</v>
      </c>
      <c r="G226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6" t="s">
        <v>11</v>
      </c>
    </row>
    <row r="227" spans="1:9" x14ac:dyDescent="0.25">
      <c r="A227" s="1" t="s">
        <v>240</v>
      </c>
      <c r="B227" t="s">
        <v>806</v>
      </c>
      <c r="C227" t="s">
        <v>807</v>
      </c>
      <c r="D227">
        <v>4378321</v>
      </c>
      <c r="E227">
        <v>9</v>
      </c>
      <c r="F227">
        <v>1</v>
      </c>
      <c r="G227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7" t="s">
        <v>11</v>
      </c>
    </row>
    <row r="228" spans="1:9" x14ac:dyDescent="0.25">
      <c r="A228" s="1" t="s">
        <v>254</v>
      </c>
      <c r="B228" t="s">
        <v>808</v>
      </c>
      <c r="C228" t="s">
        <v>809</v>
      </c>
      <c r="D228">
        <v>4379623</v>
      </c>
      <c r="E228">
        <v>9</v>
      </c>
      <c r="F228">
        <v>1</v>
      </c>
      <c r="G228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8" t="s">
        <v>11</v>
      </c>
    </row>
    <row r="229" spans="1:9" x14ac:dyDescent="0.25">
      <c r="A229" s="1" t="s">
        <v>312</v>
      </c>
      <c r="B229" t="s">
        <v>259</v>
      </c>
      <c r="C229" t="s">
        <v>396</v>
      </c>
      <c r="D229">
        <v>4380330</v>
      </c>
      <c r="E229">
        <v>9</v>
      </c>
      <c r="F229">
        <v>1</v>
      </c>
      <c r="G229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29" t="s">
        <v>11</v>
      </c>
    </row>
    <row r="230" spans="1:9" x14ac:dyDescent="0.25">
      <c r="A230" s="1" t="s">
        <v>240</v>
      </c>
      <c r="B230" t="s">
        <v>810</v>
      </c>
      <c r="C230" t="s">
        <v>811</v>
      </c>
      <c r="D230">
        <v>4386736</v>
      </c>
      <c r="E230">
        <v>9</v>
      </c>
      <c r="F230">
        <v>1</v>
      </c>
      <c r="G230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30" t="s">
        <v>11</v>
      </c>
    </row>
    <row r="231" spans="1:9" x14ac:dyDescent="0.25">
      <c r="A231" s="1" t="s">
        <v>12</v>
      </c>
      <c r="B231" t="s">
        <v>240</v>
      </c>
      <c r="C231" t="s">
        <v>816</v>
      </c>
      <c r="D231">
        <v>4392420</v>
      </c>
      <c r="E231">
        <v>9</v>
      </c>
      <c r="F231">
        <v>1</v>
      </c>
      <c r="G231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31" t="s">
        <v>283</v>
      </c>
    </row>
    <row r="232" spans="1:9" x14ac:dyDescent="0.25">
      <c r="A232" s="1" t="s">
        <v>361</v>
      </c>
      <c r="B232" t="s">
        <v>240</v>
      </c>
      <c r="C232" t="s">
        <v>817</v>
      </c>
      <c r="D232">
        <v>4392671</v>
      </c>
      <c r="E232">
        <v>9</v>
      </c>
      <c r="F232">
        <v>1</v>
      </c>
      <c r="G232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32" t="s">
        <v>283</v>
      </c>
    </row>
    <row r="233" spans="1:9" x14ac:dyDescent="0.25">
      <c r="A233" s="1" t="s">
        <v>240</v>
      </c>
      <c r="B233" t="s">
        <v>240</v>
      </c>
      <c r="C233" t="s">
        <v>818</v>
      </c>
      <c r="D233">
        <v>4395061</v>
      </c>
      <c r="E233">
        <v>9</v>
      </c>
      <c r="F233">
        <v>1</v>
      </c>
      <c r="G233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33" t="s">
        <v>311</v>
      </c>
    </row>
    <row r="234" spans="1:9" x14ac:dyDescent="0.25">
      <c r="A234" s="1" t="s">
        <v>254</v>
      </c>
      <c r="B234" t="s">
        <v>819</v>
      </c>
      <c r="C234" t="s">
        <v>820</v>
      </c>
      <c r="D234">
        <v>4395196</v>
      </c>
      <c r="E234">
        <v>9</v>
      </c>
      <c r="F234">
        <v>1</v>
      </c>
      <c r="G234" s="2">
        <f>QUOTIENT(Tietueen_varausten_määrä__hakutuloksessa_linkki_teokseen_reportresults__24[[#This Row],[Varaukset]],Tietueen_varausten_määrä__hakutuloksessa_linkki_teokseen_reportresults__24[[#This Row],[Niteiden määrä]])</f>
        <v>9</v>
      </c>
      <c r="I234" t="s">
        <v>11</v>
      </c>
    </row>
    <row r="235" spans="1:9" x14ac:dyDescent="0.25">
      <c r="A235" s="1" t="s">
        <v>8</v>
      </c>
      <c r="B235" t="s">
        <v>16</v>
      </c>
      <c r="C235" t="s">
        <v>17</v>
      </c>
      <c r="D235">
        <v>4333043</v>
      </c>
      <c r="E235">
        <v>832</v>
      </c>
      <c r="F235">
        <v>95</v>
      </c>
      <c r="G23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H235">
        <v>8</v>
      </c>
      <c r="I235" t="s">
        <v>11</v>
      </c>
    </row>
    <row r="236" spans="1:9" x14ac:dyDescent="0.25">
      <c r="A236" s="1" t="s">
        <v>8</v>
      </c>
      <c r="B236" t="s">
        <v>30</v>
      </c>
      <c r="C236" t="s">
        <v>31</v>
      </c>
      <c r="D236">
        <v>4367300</v>
      </c>
      <c r="E236">
        <v>524</v>
      </c>
      <c r="F236">
        <v>59</v>
      </c>
      <c r="G23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H236">
        <v>19</v>
      </c>
      <c r="I236" t="s">
        <v>11</v>
      </c>
    </row>
    <row r="237" spans="1:9" x14ac:dyDescent="0.25">
      <c r="A237" s="1" t="s">
        <v>8</v>
      </c>
      <c r="B237" t="s">
        <v>34</v>
      </c>
      <c r="C237" t="s">
        <v>35</v>
      </c>
      <c r="D237">
        <v>4333081</v>
      </c>
      <c r="E237">
        <v>475</v>
      </c>
      <c r="F237">
        <v>53</v>
      </c>
      <c r="G23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H237">
        <v>2</v>
      </c>
      <c r="I237" t="s">
        <v>11</v>
      </c>
    </row>
    <row r="238" spans="1:9" x14ac:dyDescent="0.25">
      <c r="A238" s="1" t="s">
        <v>77</v>
      </c>
      <c r="B238" t="s">
        <v>78</v>
      </c>
      <c r="C238" t="s">
        <v>79</v>
      </c>
      <c r="D238">
        <v>4273998</v>
      </c>
      <c r="E238">
        <v>313</v>
      </c>
      <c r="F238">
        <v>35</v>
      </c>
      <c r="G23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38" t="s">
        <v>11</v>
      </c>
    </row>
    <row r="239" spans="1:9" x14ac:dyDescent="0.25">
      <c r="A239" s="1" t="s">
        <v>8</v>
      </c>
      <c r="B239" t="s">
        <v>51</v>
      </c>
      <c r="C239" t="s">
        <v>117</v>
      </c>
      <c r="D239">
        <v>3534126</v>
      </c>
      <c r="E239">
        <v>241</v>
      </c>
      <c r="F239">
        <v>29</v>
      </c>
      <c r="G23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H239">
        <v>1</v>
      </c>
      <c r="I239" t="s">
        <v>11</v>
      </c>
    </row>
    <row r="240" spans="1:9" x14ac:dyDescent="0.25">
      <c r="A240" s="1" t="s">
        <v>132</v>
      </c>
      <c r="B240" t="s">
        <v>133</v>
      </c>
      <c r="C240" t="s">
        <v>134</v>
      </c>
      <c r="D240">
        <v>4364162</v>
      </c>
      <c r="E240">
        <v>225</v>
      </c>
      <c r="F240">
        <v>27</v>
      </c>
      <c r="G24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H240">
        <v>1</v>
      </c>
      <c r="I240" t="s">
        <v>11</v>
      </c>
    </row>
    <row r="241" spans="1:9" x14ac:dyDescent="0.25">
      <c r="A241" s="1" t="s">
        <v>196</v>
      </c>
      <c r="B241" t="s">
        <v>197</v>
      </c>
      <c r="C241" t="s">
        <v>198</v>
      </c>
      <c r="D241">
        <v>4362488</v>
      </c>
      <c r="E241">
        <v>176</v>
      </c>
      <c r="F241">
        <v>20</v>
      </c>
      <c r="G24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41" t="s">
        <v>11</v>
      </c>
    </row>
    <row r="242" spans="1:9" x14ac:dyDescent="0.25">
      <c r="A242" s="1" t="s">
        <v>201</v>
      </c>
      <c r="B242" t="s">
        <v>202</v>
      </c>
      <c r="C242" t="s">
        <v>203</v>
      </c>
      <c r="D242">
        <v>4358681</v>
      </c>
      <c r="E242">
        <v>167</v>
      </c>
      <c r="F242">
        <v>20</v>
      </c>
      <c r="G24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H242">
        <v>3</v>
      </c>
      <c r="I242" t="s">
        <v>11</v>
      </c>
    </row>
    <row r="243" spans="1:9" x14ac:dyDescent="0.25">
      <c r="A243" s="1" t="s">
        <v>12</v>
      </c>
      <c r="B243" t="s">
        <v>49</v>
      </c>
      <c r="C243" t="s">
        <v>50</v>
      </c>
      <c r="D243">
        <v>4333855</v>
      </c>
      <c r="E243">
        <v>163</v>
      </c>
      <c r="F243">
        <v>20</v>
      </c>
      <c r="G24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43" t="s">
        <v>11</v>
      </c>
    </row>
    <row r="244" spans="1:9" x14ac:dyDescent="0.25">
      <c r="A244" s="1" t="s">
        <v>209</v>
      </c>
      <c r="B244" t="s">
        <v>210</v>
      </c>
      <c r="C244" t="s">
        <v>211</v>
      </c>
      <c r="D244">
        <v>4370050</v>
      </c>
      <c r="E244">
        <v>161</v>
      </c>
      <c r="F244">
        <v>18</v>
      </c>
      <c r="G24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H244">
        <v>1</v>
      </c>
      <c r="I244" t="s">
        <v>11</v>
      </c>
    </row>
    <row r="245" spans="1:9" x14ac:dyDescent="0.25">
      <c r="A245" s="1" t="s">
        <v>306</v>
      </c>
      <c r="B245" t="s">
        <v>307</v>
      </c>
      <c r="C245" t="s">
        <v>308</v>
      </c>
      <c r="D245">
        <v>4371296</v>
      </c>
      <c r="E245">
        <v>59</v>
      </c>
      <c r="F245">
        <v>7</v>
      </c>
      <c r="G24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45" t="s">
        <v>11</v>
      </c>
    </row>
    <row r="246" spans="1:9" x14ac:dyDescent="0.25">
      <c r="A246" s="1" t="s">
        <v>313</v>
      </c>
      <c r="B246" t="s">
        <v>314</v>
      </c>
      <c r="C246" t="s">
        <v>315</v>
      </c>
      <c r="D246">
        <v>4303447</v>
      </c>
      <c r="E246">
        <v>53</v>
      </c>
      <c r="F246">
        <v>6</v>
      </c>
      <c r="G24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46" t="s">
        <v>11</v>
      </c>
    </row>
    <row r="247" spans="1:9" x14ac:dyDescent="0.25">
      <c r="A247" s="1" t="s">
        <v>254</v>
      </c>
      <c r="B247" t="s">
        <v>376</v>
      </c>
      <c r="C247" t="s">
        <v>377</v>
      </c>
      <c r="D247">
        <v>4355950</v>
      </c>
      <c r="E247">
        <v>35</v>
      </c>
      <c r="F247">
        <v>4</v>
      </c>
      <c r="G24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47" t="s">
        <v>11</v>
      </c>
    </row>
    <row r="248" spans="1:9" x14ac:dyDescent="0.25">
      <c r="A248" s="1" t="s">
        <v>378</v>
      </c>
      <c r="B248" t="s">
        <v>379</v>
      </c>
      <c r="C248" t="s">
        <v>380</v>
      </c>
      <c r="D248">
        <v>4364221</v>
      </c>
      <c r="E248">
        <v>35</v>
      </c>
      <c r="F248">
        <v>4</v>
      </c>
      <c r="G24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48" t="s">
        <v>11</v>
      </c>
    </row>
    <row r="249" spans="1:9" x14ac:dyDescent="0.25">
      <c r="A249" s="1" t="s">
        <v>386</v>
      </c>
      <c r="B249" t="s">
        <v>387</v>
      </c>
      <c r="C249" t="s">
        <v>388</v>
      </c>
      <c r="D249">
        <v>4349688</v>
      </c>
      <c r="E249">
        <v>34</v>
      </c>
      <c r="F249">
        <v>4</v>
      </c>
      <c r="G24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49" t="s">
        <v>11</v>
      </c>
    </row>
    <row r="250" spans="1:9" x14ac:dyDescent="0.25">
      <c r="A250" s="1" t="s">
        <v>312</v>
      </c>
      <c r="B250" t="s">
        <v>219</v>
      </c>
      <c r="C250" t="s">
        <v>397</v>
      </c>
      <c r="D250">
        <v>4318897</v>
      </c>
      <c r="E250">
        <v>32</v>
      </c>
      <c r="F250">
        <v>4</v>
      </c>
      <c r="G25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0" t="s">
        <v>11</v>
      </c>
    </row>
    <row r="251" spans="1:9" x14ac:dyDescent="0.25">
      <c r="A251" s="1" t="s">
        <v>312</v>
      </c>
      <c r="B251" t="s">
        <v>436</v>
      </c>
      <c r="C251" t="s">
        <v>437</v>
      </c>
      <c r="D251">
        <v>4327761</v>
      </c>
      <c r="E251">
        <v>26</v>
      </c>
      <c r="F251">
        <v>3</v>
      </c>
      <c r="G25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1" t="s">
        <v>11</v>
      </c>
    </row>
    <row r="252" spans="1:9" x14ac:dyDescent="0.25">
      <c r="A252" s="1" t="s">
        <v>389</v>
      </c>
      <c r="B252" t="s">
        <v>240</v>
      </c>
      <c r="C252" t="s">
        <v>439</v>
      </c>
      <c r="D252">
        <v>4392326</v>
      </c>
      <c r="E252">
        <v>26</v>
      </c>
      <c r="F252">
        <v>3</v>
      </c>
      <c r="G25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2" t="s">
        <v>391</v>
      </c>
    </row>
    <row r="253" spans="1:9" x14ac:dyDescent="0.25">
      <c r="A253" s="1" t="s">
        <v>440</v>
      </c>
      <c r="B253" t="s">
        <v>441</v>
      </c>
      <c r="C253" t="s">
        <v>442</v>
      </c>
      <c r="D253">
        <v>459272</v>
      </c>
      <c r="E253">
        <v>25</v>
      </c>
      <c r="F253">
        <v>3</v>
      </c>
      <c r="G25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3" t="s">
        <v>11</v>
      </c>
    </row>
    <row r="254" spans="1:9" x14ac:dyDescent="0.25">
      <c r="A254" s="1" t="s">
        <v>195</v>
      </c>
      <c r="B254" t="s">
        <v>446</v>
      </c>
      <c r="C254" t="s">
        <v>447</v>
      </c>
      <c r="D254">
        <v>3876732</v>
      </c>
      <c r="E254">
        <v>25</v>
      </c>
      <c r="F254">
        <v>3</v>
      </c>
      <c r="G25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4" t="s">
        <v>11</v>
      </c>
    </row>
    <row r="255" spans="1:9" x14ac:dyDescent="0.25">
      <c r="A255" s="1" t="s">
        <v>185</v>
      </c>
      <c r="B255" t="s">
        <v>186</v>
      </c>
      <c r="C255" t="s">
        <v>448</v>
      </c>
      <c r="D255">
        <v>4345161</v>
      </c>
      <c r="E255">
        <v>25</v>
      </c>
      <c r="F255">
        <v>3</v>
      </c>
      <c r="G25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5" t="s">
        <v>11</v>
      </c>
    </row>
    <row r="256" spans="1:9" x14ac:dyDescent="0.25">
      <c r="A256" s="1" t="s">
        <v>254</v>
      </c>
      <c r="B256" t="s">
        <v>320</v>
      </c>
      <c r="C256" t="s">
        <v>453</v>
      </c>
      <c r="D256">
        <v>4280995</v>
      </c>
      <c r="E256">
        <v>24</v>
      </c>
      <c r="F256">
        <v>3</v>
      </c>
      <c r="G25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6" t="s">
        <v>11</v>
      </c>
    </row>
    <row r="257" spans="1:9" x14ac:dyDescent="0.25">
      <c r="A257" s="1" t="s">
        <v>455</v>
      </c>
      <c r="B257" t="s">
        <v>456</v>
      </c>
      <c r="C257" t="s">
        <v>457</v>
      </c>
      <c r="D257">
        <v>4365471</v>
      </c>
      <c r="E257">
        <v>24</v>
      </c>
      <c r="F257">
        <v>3</v>
      </c>
      <c r="G25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7" t="s">
        <v>11</v>
      </c>
    </row>
    <row r="258" spans="1:9" x14ac:dyDescent="0.25">
      <c r="A258" s="1" t="s">
        <v>254</v>
      </c>
      <c r="B258" t="s">
        <v>424</v>
      </c>
      <c r="C258" t="s">
        <v>458</v>
      </c>
      <c r="D258">
        <v>4379291</v>
      </c>
      <c r="E258">
        <v>24</v>
      </c>
      <c r="F258">
        <v>3</v>
      </c>
      <c r="G25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8" t="s">
        <v>11</v>
      </c>
    </row>
    <row r="259" spans="1:9" x14ac:dyDescent="0.25">
      <c r="A259" s="1" t="s">
        <v>553</v>
      </c>
      <c r="B259" t="s">
        <v>554</v>
      </c>
      <c r="C259" t="s">
        <v>555</v>
      </c>
      <c r="D259">
        <v>4214276</v>
      </c>
      <c r="E259">
        <v>17</v>
      </c>
      <c r="F259">
        <v>2</v>
      </c>
      <c r="G25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59" t="s">
        <v>11</v>
      </c>
    </row>
    <row r="260" spans="1:9" x14ac:dyDescent="0.25">
      <c r="A260" s="1" t="s">
        <v>8</v>
      </c>
      <c r="B260" t="s">
        <v>556</v>
      </c>
      <c r="C260" t="s">
        <v>557</v>
      </c>
      <c r="D260">
        <v>4273681</v>
      </c>
      <c r="E260">
        <v>17</v>
      </c>
      <c r="F260">
        <v>2</v>
      </c>
      <c r="G26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0" t="s">
        <v>11</v>
      </c>
    </row>
    <row r="261" spans="1:9" x14ac:dyDescent="0.25">
      <c r="A261" s="1" t="s">
        <v>12</v>
      </c>
      <c r="B261" t="s">
        <v>430</v>
      </c>
      <c r="C261" t="s">
        <v>558</v>
      </c>
      <c r="D261">
        <v>4305872</v>
      </c>
      <c r="E261">
        <v>17</v>
      </c>
      <c r="F261">
        <v>2</v>
      </c>
      <c r="G26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1" t="s">
        <v>11</v>
      </c>
    </row>
    <row r="262" spans="1:9" x14ac:dyDescent="0.25">
      <c r="A262" s="1" t="s">
        <v>12</v>
      </c>
      <c r="B262" t="s">
        <v>91</v>
      </c>
      <c r="C262" t="s">
        <v>559</v>
      </c>
      <c r="D262">
        <v>4339168</v>
      </c>
      <c r="E262">
        <v>17</v>
      </c>
      <c r="F262">
        <v>2</v>
      </c>
      <c r="G26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2" t="s">
        <v>11</v>
      </c>
    </row>
    <row r="263" spans="1:9" x14ac:dyDescent="0.25">
      <c r="A263" s="1" t="s">
        <v>12</v>
      </c>
      <c r="B263" t="s">
        <v>538</v>
      </c>
      <c r="C263" t="s">
        <v>560</v>
      </c>
      <c r="D263">
        <v>4346268</v>
      </c>
      <c r="E263">
        <v>17</v>
      </c>
      <c r="F263">
        <v>2</v>
      </c>
      <c r="G26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3" t="s">
        <v>11</v>
      </c>
    </row>
    <row r="264" spans="1:9" x14ac:dyDescent="0.25">
      <c r="A264" s="1" t="s">
        <v>440</v>
      </c>
      <c r="B264" t="s">
        <v>561</v>
      </c>
      <c r="C264" t="s">
        <v>562</v>
      </c>
      <c r="D264">
        <v>4375830</v>
      </c>
      <c r="E264">
        <v>17</v>
      </c>
      <c r="F264">
        <v>2</v>
      </c>
      <c r="G26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4" t="s">
        <v>11</v>
      </c>
    </row>
    <row r="265" spans="1:9" x14ac:dyDescent="0.25">
      <c r="A265" s="1" t="s">
        <v>240</v>
      </c>
      <c r="B265" t="s">
        <v>563</v>
      </c>
      <c r="C265" t="s">
        <v>564</v>
      </c>
      <c r="D265">
        <v>4379112</v>
      </c>
      <c r="E265">
        <v>17</v>
      </c>
      <c r="F265">
        <v>2</v>
      </c>
      <c r="G26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5" t="s">
        <v>11</v>
      </c>
    </row>
    <row r="266" spans="1:9" x14ac:dyDescent="0.25">
      <c r="A266" s="1" t="s">
        <v>389</v>
      </c>
      <c r="B266" t="s">
        <v>567</v>
      </c>
      <c r="C266" t="s">
        <v>568</v>
      </c>
      <c r="D266">
        <v>3149999</v>
      </c>
      <c r="E266">
        <v>16</v>
      </c>
      <c r="F266">
        <v>2</v>
      </c>
      <c r="G26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6" t="s">
        <v>11</v>
      </c>
    </row>
    <row r="267" spans="1:9" x14ac:dyDescent="0.25">
      <c r="A267" s="1" t="s">
        <v>312</v>
      </c>
      <c r="B267" t="s">
        <v>219</v>
      </c>
      <c r="C267" t="s">
        <v>570</v>
      </c>
      <c r="D267">
        <v>4300388</v>
      </c>
      <c r="E267">
        <v>16</v>
      </c>
      <c r="F267">
        <v>2</v>
      </c>
      <c r="G26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7" t="s">
        <v>11</v>
      </c>
    </row>
    <row r="268" spans="1:9" x14ac:dyDescent="0.25">
      <c r="A268" s="1" t="s">
        <v>8</v>
      </c>
      <c r="B268" t="s">
        <v>262</v>
      </c>
      <c r="C268" t="s">
        <v>574</v>
      </c>
      <c r="D268">
        <v>4311715</v>
      </c>
      <c r="E268">
        <v>16</v>
      </c>
      <c r="F268">
        <v>2</v>
      </c>
      <c r="G26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8" t="s">
        <v>11</v>
      </c>
    </row>
    <row r="269" spans="1:9" x14ac:dyDescent="0.25">
      <c r="A269" s="1" t="s">
        <v>312</v>
      </c>
      <c r="B269" t="s">
        <v>575</v>
      </c>
      <c r="C269" t="s">
        <v>576</v>
      </c>
      <c r="D269">
        <v>4326885</v>
      </c>
      <c r="E269">
        <v>16</v>
      </c>
      <c r="F269">
        <v>2</v>
      </c>
      <c r="G26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69" t="s">
        <v>11</v>
      </c>
    </row>
    <row r="270" spans="1:9" x14ac:dyDescent="0.25">
      <c r="A270" s="1" t="s">
        <v>302</v>
      </c>
      <c r="B270" t="s">
        <v>337</v>
      </c>
      <c r="C270" t="s">
        <v>577</v>
      </c>
      <c r="D270">
        <v>4327004</v>
      </c>
      <c r="E270">
        <v>16</v>
      </c>
      <c r="F270">
        <v>2</v>
      </c>
      <c r="G27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0" t="s">
        <v>11</v>
      </c>
    </row>
    <row r="271" spans="1:9" x14ac:dyDescent="0.25">
      <c r="A271" s="1" t="s">
        <v>443</v>
      </c>
      <c r="B271" t="s">
        <v>578</v>
      </c>
      <c r="C271" t="s">
        <v>579</v>
      </c>
      <c r="D271">
        <v>4338844</v>
      </c>
      <c r="E271">
        <v>16</v>
      </c>
      <c r="F271">
        <v>2</v>
      </c>
      <c r="G27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1" t="s">
        <v>11</v>
      </c>
    </row>
    <row r="272" spans="1:9" x14ac:dyDescent="0.25">
      <c r="A272" s="1" t="s">
        <v>12</v>
      </c>
      <c r="B272" t="s">
        <v>581</v>
      </c>
      <c r="C272" t="s">
        <v>582</v>
      </c>
      <c r="D272">
        <v>4362820</v>
      </c>
      <c r="E272">
        <v>16</v>
      </c>
      <c r="F272">
        <v>2</v>
      </c>
      <c r="G27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2" t="s">
        <v>11</v>
      </c>
    </row>
    <row r="273" spans="1:9" x14ac:dyDescent="0.25">
      <c r="A273" s="1" t="s">
        <v>12</v>
      </c>
      <c r="B273" t="s">
        <v>25</v>
      </c>
      <c r="C273" t="s">
        <v>584</v>
      </c>
      <c r="D273">
        <v>4371561</v>
      </c>
      <c r="E273">
        <v>16</v>
      </c>
      <c r="F273">
        <v>2</v>
      </c>
      <c r="G27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3" t="s">
        <v>11</v>
      </c>
    </row>
    <row r="274" spans="1:9" x14ac:dyDescent="0.25">
      <c r="A274" s="1" t="s">
        <v>271</v>
      </c>
      <c r="B274" t="s">
        <v>219</v>
      </c>
      <c r="C274" t="s">
        <v>585</v>
      </c>
      <c r="D274">
        <v>4371565</v>
      </c>
      <c r="E274">
        <v>16</v>
      </c>
      <c r="F274">
        <v>2</v>
      </c>
      <c r="G27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4" t="s">
        <v>11</v>
      </c>
    </row>
    <row r="275" spans="1:9" x14ac:dyDescent="0.25">
      <c r="A275" s="1" t="s">
        <v>254</v>
      </c>
      <c r="B275" t="s">
        <v>512</v>
      </c>
      <c r="C275" t="s">
        <v>513</v>
      </c>
      <c r="D275">
        <v>4372896</v>
      </c>
      <c r="E275">
        <v>16</v>
      </c>
      <c r="F275">
        <v>2</v>
      </c>
      <c r="G27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5" t="s">
        <v>11</v>
      </c>
    </row>
    <row r="276" spans="1:9" x14ac:dyDescent="0.25">
      <c r="A276" s="1" t="s">
        <v>332</v>
      </c>
      <c r="B276" t="s">
        <v>588</v>
      </c>
      <c r="C276" t="s">
        <v>589</v>
      </c>
      <c r="D276">
        <v>4382323</v>
      </c>
      <c r="E276">
        <v>16</v>
      </c>
      <c r="F276">
        <v>2</v>
      </c>
      <c r="G27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6" t="s">
        <v>11</v>
      </c>
    </row>
    <row r="277" spans="1:9" x14ac:dyDescent="0.25">
      <c r="A277" s="1" t="s">
        <v>8</v>
      </c>
      <c r="B277" t="s">
        <v>240</v>
      </c>
      <c r="C277" t="s">
        <v>590</v>
      </c>
      <c r="D277">
        <v>4382672</v>
      </c>
      <c r="E277">
        <v>16</v>
      </c>
      <c r="F277">
        <v>2</v>
      </c>
      <c r="G27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7" t="s">
        <v>311</v>
      </c>
    </row>
    <row r="278" spans="1:9" x14ac:dyDescent="0.25">
      <c r="A278" s="1" t="s">
        <v>264</v>
      </c>
      <c r="B278" t="s">
        <v>591</v>
      </c>
      <c r="C278" t="s">
        <v>592</v>
      </c>
      <c r="D278">
        <v>4384165</v>
      </c>
      <c r="E278">
        <v>16</v>
      </c>
      <c r="F278">
        <v>2</v>
      </c>
      <c r="G27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8" t="s">
        <v>11</v>
      </c>
    </row>
    <row r="279" spans="1:9" x14ac:dyDescent="0.25">
      <c r="A279" s="1" t="s">
        <v>240</v>
      </c>
      <c r="B279" t="s">
        <v>240</v>
      </c>
      <c r="C279" t="s">
        <v>597</v>
      </c>
      <c r="D279">
        <v>4392320</v>
      </c>
      <c r="E279">
        <v>16</v>
      </c>
      <c r="F279">
        <v>2</v>
      </c>
      <c r="G27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79" t="s">
        <v>391</v>
      </c>
    </row>
    <row r="280" spans="1:9" x14ac:dyDescent="0.25">
      <c r="A280" s="1" t="s">
        <v>361</v>
      </c>
      <c r="B280" t="s">
        <v>240</v>
      </c>
      <c r="C280" t="s">
        <v>598</v>
      </c>
      <c r="D280">
        <v>4392381</v>
      </c>
      <c r="E280">
        <v>16</v>
      </c>
      <c r="F280">
        <v>2</v>
      </c>
      <c r="G28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0" t="s">
        <v>311</v>
      </c>
    </row>
    <row r="281" spans="1:9" x14ac:dyDescent="0.25">
      <c r="A281" s="1" t="s">
        <v>273</v>
      </c>
      <c r="B281" t="s">
        <v>822</v>
      </c>
      <c r="C281" t="s">
        <v>823</v>
      </c>
      <c r="D281">
        <v>631405</v>
      </c>
      <c r="E281">
        <v>8</v>
      </c>
      <c r="F281">
        <v>1</v>
      </c>
      <c r="G28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1" t="s">
        <v>11</v>
      </c>
    </row>
    <row r="282" spans="1:9" x14ac:dyDescent="0.25">
      <c r="A282" s="1" t="s">
        <v>8</v>
      </c>
      <c r="B282" t="s">
        <v>240</v>
      </c>
      <c r="C282" t="s">
        <v>824</v>
      </c>
      <c r="D282">
        <v>644012</v>
      </c>
      <c r="E282">
        <v>8</v>
      </c>
      <c r="F282">
        <v>1</v>
      </c>
      <c r="G28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2" t="s">
        <v>311</v>
      </c>
    </row>
    <row r="283" spans="1:9" x14ac:dyDescent="0.25">
      <c r="A283" s="1" t="s">
        <v>785</v>
      </c>
      <c r="B283" t="s">
        <v>825</v>
      </c>
      <c r="C283" t="s">
        <v>826</v>
      </c>
      <c r="D283">
        <v>3469480</v>
      </c>
      <c r="E283">
        <v>8</v>
      </c>
      <c r="F283">
        <v>1</v>
      </c>
      <c r="G28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3" t="s">
        <v>11</v>
      </c>
    </row>
    <row r="284" spans="1:9" x14ac:dyDescent="0.25">
      <c r="A284" s="1" t="s">
        <v>240</v>
      </c>
      <c r="B284" t="s">
        <v>249</v>
      </c>
      <c r="C284" t="s">
        <v>411</v>
      </c>
      <c r="D284">
        <v>3474590</v>
      </c>
      <c r="E284">
        <v>8</v>
      </c>
      <c r="F284">
        <v>1</v>
      </c>
      <c r="G28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4" t="s">
        <v>11</v>
      </c>
    </row>
    <row r="285" spans="1:9" x14ac:dyDescent="0.25">
      <c r="A285" s="1" t="s">
        <v>827</v>
      </c>
      <c r="B285" t="s">
        <v>828</v>
      </c>
      <c r="C285" t="s">
        <v>829</v>
      </c>
      <c r="D285">
        <v>3677677</v>
      </c>
      <c r="E285">
        <v>8</v>
      </c>
      <c r="F285">
        <v>1</v>
      </c>
      <c r="G28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5" t="s">
        <v>11</v>
      </c>
    </row>
    <row r="286" spans="1:9" x14ac:dyDescent="0.25">
      <c r="A286" s="1" t="s">
        <v>254</v>
      </c>
      <c r="B286" t="s">
        <v>832</v>
      </c>
      <c r="C286" t="s">
        <v>833</v>
      </c>
      <c r="D286">
        <v>3785039</v>
      </c>
      <c r="E286">
        <v>8</v>
      </c>
      <c r="F286">
        <v>1</v>
      </c>
      <c r="G28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6" t="s">
        <v>11</v>
      </c>
    </row>
    <row r="287" spans="1:9" x14ac:dyDescent="0.25">
      <c r="A287" s="1" t="s">
        <v>8</v>
      </c>
      <c r="B287" t="s">
        <v>240</v>
      </c>
      <c r="C287" t="s">
        <v>834</v>
      </c>
      <c r="D287">
        <v>4029555</v>
      </c>
      <c r="E287">
        <v>8</v>
      </c>
      <c r="F287">
        <v>1</v>
      </c>
      <c r="G28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7" t="s">
        <v>283</v>
      </c>
    </row>
    <row r="288" spans="1:9" x14ac:dyDescent="0.25">
      <c r="A288" s="1" t="s">
        <v>273</v>
      </c>
      <c r="B288" t="s">
        <v>694</v>
      </c>
      <c r="C288" t="s">
        <v>835</v>
      </c>
      <c r="D288">
        <v>4045000</v>
      </c>
      <c r="E288">
        <v>8</v>
      </c>
      <c r="F288">
        <v>1</v>
      </c>
      <c r="G28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8" t="s">
        <v>11</v>
      </c>
    </row>
    <row r="289" spans="1:9" x14ac:dyDescent="0.25">
      <c r="A289" s="1" t="s">
        <v>254</v>
      </c>
      <c r="B289" t="s">
        <v>837</v>
      </c>
      <c r="C289" t="s">
        <v>838</v>
      </c>
      <c r="D289">
        <v>4188105</v>
      </c>
      <c r="E289">
        <v>8</v>
      </c>
      <c r="F289">
        <v>1</v>
      </c>
      <c r="G28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89" t="s">
        <v>11</v>
      </c>
    </row>
    <row r="290" spans="1:9" x14ac:dyDescent="0.25">
      <c r="A290" s="1" t="s">
        <v>836</v>
      </c>
      <c r="B290" t="s">
        <v>840</v>
      </c>
      <c r="C290" t="s">
        <v>841</v>
      </c>
      <c r="D290">
        <v>4214711</v>
      </c>
      <c r="E290">
        <v>8</v>
      </c>
      <c r="F290">
        <v>1</v>
      </c>
      <c r="G29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0" t="s">
        <v>11</v>
      </c>
    </row>
    <row r="291" spans="1:9" x14ac:dyDescent="0.25">
      <c r="A291" s="1" t="s">
        <v>332</v>
      </c>
      <c r="B291" t="s">
        <v>765</v>
      </c>
      <c r="C291" t="s">
        <v>842</v>
      </c>
      <c r="D291">
        <v>4226214</v>
      </c>
      <c r="E291">
        <v>8</v>
      </c>
      <c r="F291">
        <v>1</v>
      </c>
      <c r="G29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1" t="s">
        <v>11</v>
      </c>
    </row>
    <row r="292" spans="1:9" x14ac:dyDescent="0.25">
      <c r="A292" s="1" t="s">
        <v>185</v>
      </c>
      <c r="B292" t="s">
        <v>844</v>
      </c>
      <c r="C292" t="s">
        <v>845</v>
      </c>
      <c r="D292">
        <v>4244098</v>
      </c>
      <c r="E292">
        <v>8</v>
      </c>
      <c r="F292">
        <v>1</v>
      </c>
      <c r="G29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2" t="s">
        <v>11</v>
      </c>
    </row>
    <row r="293" spans="1:9" x14ac:dyDescent="0.25">
      <c r="A293" s="1" t="s">
        <v>637</v>
      </c>
      <c r="B293" t="s">
        <v>846</v>
      </c>
      <c r="C293" t="s">
        <v>847</v>
      </c>
      <c r="D293">
        <v>4251407</v>
      </c>
      <c r="E293">
        <v>8</v>
      </c>
      <c r="F293">
        <v>1</v>
      </c>
      <c r="G29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3" t="s">
        <v>11</v>
      </c>
    </row>
    <row r="294" spans="1:9" x14ac:dyDescent="0.25">
      <c r="A294" s="1" t="s">
        <v>848</v>
      </c>
      <c r="B294" t="s">
        <v>701</v>
      </c>
      <c r="C294" t="s">
        <v>849</v>
      </c>
      <c r="D294">
        <v>4256636</v>
      </c>
      <c r="E294">
        <v>8</v>
      </c>
      <c r="F294">
        <v>1</v>
      </c>
      <c r="G29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4" t="s">
        <v>530</v>
      </c>
    </row>
    <row r="295" spans="1:9" x14ac:dyDescent="0.25">
      <c r="A295" s="1" t="s">
        <v>332</v>
      </c>
      <c r="B295" t="s">
        <v>850</v>
      </c>
      <c r="C295" t="s">
        <v>851</v>
      </c>
      <c r="D295">
        <v>4260138</v>
      </c>
      <c r="E295">
        <v>8</v>
      </c>
      <c r="F295">
        <v>1</v>
      </c>
      <c r="G29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5" t="s">
        <v>11</v>
      </c>
    </row>
    <row r="296" spans="1:9" x14ac:dyDescent="0.25">
      <c r="A296" s="1" t="s">
        <v>254</v>
      </c>
      <c r="B296" t="s">
        <v>18</v>
      </c>
      <c r="C296" t="s">
        <v>852</v>
      </c>
      <c r="D296">
        <v>4289705</v>
      </c>
      <c r="E296">
        <v>8</v>
      </c>
      <c r="F296">
        <v>1</v>
      </c>
      <c r="G29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6" t="s">
        <v>11</v>
      </c>
    </row>
    <row r="297" spans="1:9" x14ac:dyDescent="0.25">
      <c r="A297" s="1" t="s">
        <v>185</v>
      </c>
      <c r="B297" t="s">
        <v>653</v>
      </c>
      <c r="C297" t="s">
        <v>854</v>
      </c>
      <c r="D297">
        <v>4303065</v>
      </c>
      <c r="E297">
        <v>8</v>
      </c>
      <c r="F297">
        <v>1</v>
      </c>
      <c r="G29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7" t="s">
        <v>11</v>
      </c>
    </row>
    <row r="298" spans="1:9" x14ac:dyDescent="0.25">
      <c r="A298" s="1" t="s">
        <v>8</v>
      </c>
      <c r="B298" t="s">
        <v>288</v>
      </c>
      <c r="C298" t="s">
        <v>855</v>
      </c>
      <c r="D298">
        <v>4306197</v>
      </c>
      <c r="E298">
        <v>8</v>
      </c>
      <c r="F298">
        <v>1</v>
      </c>
      <c r="G29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8" t="s">
        <v>11</v>
      </c>
    </row>
    <row r="299" spans="1:9" x14ac:dyDescent="0.25">
      <c r="A299" s="1" t="s">
        <v>302</v>
      </c>
      <c r="B299" t="s">
        <v>856</v>
      </c>
      <c r="C299" t="s">
        <v>857</v>
      </c>
      <c r="D299">
        <v>4310373</v>
      </c>
      <c r="E299">
        <v>8</v>
      </c>
      <c r="F299">
        <v>1</v>
      </c>
      <c r="G29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299" t="s">
        <v>11</v>
      </c>
    </row>
    <row r="300" spans="1:9" x14ac:dyDescent="0.25">
      <c r="A300" s="1" t="s">
        <v>571</v>
      </c>
      <c r="B300" t="s">
        <v>572</v>
      </c>
      <c r="C300" t="s">
        <v>858</v>
      </c>
      <c r="D300">
        <v>4315944</v>
      </c>
      <c r="E300">
        <v>8</v>
      </c>
      <c r="F300">
        <v>1</v>
      </c>
      <c r="G30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0" t="s">
        <v>11</v>
      </c>
    </row>
    <row r="301" spans="1:9" x14ac:dyDescent="0.25">
      <c r="A301" s="1" t="s">
        <v>195</v>
      </c>
      <c r="B301" t="s">
        <v>859</v>
      </c>
      <c r="C301" t="s">
        <v>860</v>
      </c>
      <c r="D301">
        <v>4317734</v>
      </c>
      <c r="E301">
        <v>8</v>
      </c>
      <c r="F301">
        <v>1</v>
      </c>
      <c r="G30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1" t="s">
        <v>11</v>
      </c>
    </row>
    <row r="302" spans="1:9" x14ac:dyDescent="0.25">
      <c r="A302" s="1" t="s">
        <v>861</v>
      </c>
      <c r="B302" t="s">
        <v>862</v>
      </c>
      <c r="C302" t="s">
        <v>863</v>
      </c>
      <c r="D302">
        <v>4325251</v>
      </c>
      <c r="E302">
        <v>8</v>
      </c>
      <c r="F302">
        <v>1</v>
      </c>
      <c r="G30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2" t="s">
        <v>11</v>
      </c>
    </row>
    <row r="303" spans="1:9" x14ac:dyDescent="0.25">
      <c r="A303" s="1" t="s">
        <v>864</v>
      </c>
      <c r="B303" t="s">
        <v>644</v>
      </c>
      <c r="C303" t="s">
        <v>865</v>
      </c>
      <c r="D303">
        <v>4342906</v>
      </c>
      <c r="E303">
        <v>8</v>
      </c>
      <c r="F303">
        <v>1</v>
      </c>
      <c r="G30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3" t="s">
        <v>11</v>
      </c>
    </row>
    <row r="304" spans="1:9" x14ac:dyDescent="0.25">
      <c r="A304" s="1" t="s">
        <v>312</v>
      </c>
      <c r="B304" t="s">
        <v>747</v>
      </c>
      <c r="C304" t="s">
        <v>866</v>
      </c>
      <c r="D304">
        <v>4342921</v>
      </c>
      <c r="E304">
        <v>8</v>
      </c>
      <c r="F304">
        <v>1</v>
      </c>
      <c r="G30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4" t="s">
        <v>11</v>
      </c>
    </row>
    <row r="305" spans="1:9" x14ac:dyDescent="0.25">
      <c r="A305" s="1" t="s">
        <v>867</v>
      </c>
      <c r="B305" t="s">
        <v>868</v>
      </c>
      <c r="C305" t="s">
        <v>869</v>
      </c>
      <c r="D305">
        <v>4349692</v>
      </c>
      <c r="E305">
        <v>8</v>
      </c>
      <c r="F305">
        <v>1</v>
      </c>
      <c r="G30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5" t="s">
        <v>11</v>
      </c>
    </row>
    <row r="306" spans="1:9" x14ac:dyDescent="0.25">
      <c r="A306" s="1" t="s">
        <v>302</v>
      </c>
      <c r="B306" t="s">
        <v>870</v>
      </c>
      <c r="C306" t="s">
        <v>871</v>
      </c>
      <c r="D306">
        <v>4356075</v>
      </c>
      <c r="E306">
        <v>8</v>
      </c>
      <c r="F306">
        <v>1</v>
      </c>
      <c r="G30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6" t="s">
        <v>11</v>
      </c>
    </row>
    <row r="307" spans="1:9" x14ac:dyDescent="0.25">
      <c r="A307" s="1" t="s">
        <v>8</v>
      </c>
      <c r="B307" t="s">
        <v>872</v>
      </c>
      <c r="C307" t="s">
        <v>873</v>
      </c>
      <c r="D307">
        <v>4356216</v>
      </c>
      <c r="E307">
        <v>8</v>
      </c>
      <c r="F307">
        <v>1</v>
      </c>
      <c r="G30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7" t="s">
        <v>11</v>
      </c>
    </row>
    <row r="308" spans="1:9" x14ac:dyDescent="0.25">
      <c r="A308" s="1" t="s">
        <v>874</v>
      </c>
      <c r="B308" t="s">
        <v>875</v>
      </c>
      <c r="C308" t="s">
        <v>876</v>
      </c>
      <c r="D308">
        <v>4359111</v>
      </c>
      <c r="E308">
        <v>8</v>
      </c>
      <c r="F308">
        <v>1</v>
      </c>
      <c r="G30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8" t="s">
        <v>11</v>
      </c>
    </row>
    <row r="309" spans="1:9" x14ac:dyDescent="0.25">
      <c r="A309" s="1" t="s">
        <v>877</v>
      </c>
      <c r="B309" t="s">
        <v>878</v>
      </c>
      <c r="C309" t="s">
        <v>879</v>
      </c>
      <c r="D309">
        <v>4360719</v>
      </c>
      <c r="E309">
        <v>8</v>
      </c>
      <c r="F309">
        <v>1</v>
      </c>
      <c r="G30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09" t="s">
        <v>11</v>
      </c>
    </row>
    <row r="310" spans="1:9" x14ac:dyDescent="0.25">
      <c r="A310" s="1" t="s">
        <v>12</v>
      </c>
      <c r="B310" t="s">
        <v>240</v>
      </c>
      <c r="C310" t="s">
        <v>880</v>
      </c>
      <c r="D310">
        <v>4363133</v>
      </c>
      <c r="E310">
        <v>8</v>
      </c>
      <c r="F310">
        <v>1</v>
      </c>
      <c r="G31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0" t="s">
        <v>283</v>
      </c>
    </row>
    <row r="311" spans="1:9" x14ac:dyDescent="0.25">
      <c r="A311" s="1" t="s">
        <v>240</v>
      </c>
      <c r="B311" t="s">
        <v>881</v>
      </c>
      <c r="C311" t="s">
        <v>882</v>
      </c>
      <c r="D311">
        <v>4366387</v>
      </c>
      <c r="E311">
        <v>8</v>
      </c>
      <c r="F311">
        <v>1</v>
      </c>
      <c r="G31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1" t="s">
        <v>11</v>
      </c>
    </row>
    <row r="312" spans="1:9" x14ac:dyDescent="0.25">
      <c r="A312" s="1" t="s">
        <v>22</v>
      </c>
      <c r="B312" t="s">
        <v>886</v>
      </c>
      <c r="C312" t="s">
        <v>887</v>
      </c>
      <c r="D312">
        <v>4368629</v>
      </c>
      <c r="E312">
        <v>8</v>
      </c>
      <c r="F312">
        <v>1</v>
      </c>
      <c r="G31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2" t="s">
        <v>11</v>
      </c>
    </row>
    <row r="313" spans="1:9" x14ac:dyDescent="0.25">
      <c r="A313" s="1" t="s">
        <v>271</v>
      </c>
      <c r="B313" t="s">
        <v>853</v>
      </c>
      <c r="C313" t="s">
        <v>888</v>
      </c>
      <c r="D313">
        <v>4370229</v>
      </c>
      <c r="E313">
        <v>8</v>
      </c>
      <c r="F313">
        <v>1</v>
      </c>
      <c r="G31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3" t="s">
        <v>11</v>
      </c>
    </row>
    <row r="314" spans="1:9" x14ac:dyDescent="0.25">
      <c r="A314" s="1" t="s">
        <v>8</v>
      </c>
      <c r="B314" t="s">
        <v>119</v>
      </c>
      <c r="C314" t="s">
        <v>120</v>
      </c>
      <c r="D314">
        <v>4371636</v>
      </c>
      <c r="E314">
        <v>8</v>
      </c>
      <c r="F314">
        <v>1</v>
      </c>
      <c r="G31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4" t="s">
        <v>11</v>
      </c>
    </row>
    <row r="315" spans="1:9" x14ac:dyDescent="0.25">
      <c r="A315" s="1" t="s">
        <v>264</v>
      </c>
      <c r="B315" t="s">
        <v>240</v>
      </c>
      <c r="C315" t="s">
        <v>893</v>
      </c>
      <c r="D315">
        <v>4373205</v>
      </c>
      <c r="E315">
        <v>8</v>
      </c>
      <c r="F315">
        <v>1</v>
      </c>
      <c r="G31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5" t="s">
        <v>11</v>
      </c>
    </row>
    <row r="316" spans="1:9" x14ac:dyDescent="0.25">
      <c r="A316" s="1" t="s">
        <v>302</v>
      </c>
      <c r="B316" t="s">
        <v>894</v>
      </c>
      <c r="C316" t="s">
        <v>895</v>
      </c>
      <c r="D316">
        <v>4375842</v>
      </c>
      <c r="E316">
        <v>8</v>
      </c>
      <c r="F316">
        <v>1</v>
      </c>
      <c r="G31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6" t="s">
        <v>11</v>
      </c>
    </row>
    <row r="317" spans="1:9" x14ac:dyDescent="0.25">
      <c r="A317" s="1" t="s">
        <v>524</v>
      </c>
      <c r="B317" t="s">
        <v>896</v>
      </c>
      <c r="C317" t="s">
        <v>897</v>
      </c>
      <c r="D317">
        <v>4378855</v>
      </c>
      <c r="E317">
        <v>8</v>
      </c>
      <c r="F317">
        <v>1</v>
      </c>
      <c r="G31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7" t="s">
        <v>11</v>
      </c>
    </row>
    <row r="318" spans="1:9" x14ac:dyDescent="0.25">
      <c r="A318" s="1" t="s">
        <v>571</v>
      </c>
      <c r="B318" t="s">
        <v>898</v>
      </c>
      <c r="C318" t="s">
        <v>899</v>
      </c>
      <c r="D318">
        <v>4384358</v>
      </c>
      <c r="E318">
        <v>8</v>
      </c>
      <c r="F318">
        <v>1</v>
      </c>
      <c r="G31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8" t="s">
        <v>11</v>
      </c>
    </row>
    <row r="319" spans="1:9" x14ac:dyDescent="0.25">
      <c r="A319" s="1" t="s">
        <v>302</v>
      </c>
      <c r="B319" t="s">
        <v>900</v>
      </c>
      <c r="C319" t="s">
        <v>901</v>
      </c>
      <c r="D319">
        <v>4385028</v>
      </c>
      <c r="E319">
        <v>8</v>
      </c>
      <c r="F319">
        <v>1</v>
      </c>
      <c r="G31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19" t="s">
        <v>11</v>
      </c>
    </row>
    <row r="320" spans="1:9" x14ac:dyDescent="0.25">
      <c r="A320" s="1" t="s">
        <v>254</v>
      </c>
      <c r="B320" t="s">
        <v>226</v>
      </c>
      <c r="C320" t="s">
        <v>902</v>
      </c>
      <c r="D320">
        <v>4386486</v>
      </c>
      <c r="E320">
        <v>8</v>
      </c>
      <c r="F320">
        <v>1</v>
      </c>
      <c r="G320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0" t="s">
        <v>11</v>
      </c>
    </row>
    <row r="321" spans="1:9" x14ac:dyDescent="0.25">
      <c r="A321" s="1" t="s">
        <v>903</v>
      </c>
      <c r="B321" t="s">
        <v>904</v>
      </c>
      <c r="C321" t="s">
        <v>905</v>
      </c>
      <c r="D321">
        <v>4386569</v>
      </c>
      <c r="E321">
        <v>8</v>
      </c>
      <c r="F321">
        <v>1</v>
      </c>
      <c r="G321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1" t="s">
        <v>11</v>
      </c>
    </row>
    <row r="322" spans="1:9" x14ac:dyDescent="0.25">
      <c r="A322" s="1" t="s">
        <v>254</v>
      </c>
      <c r="B322" t="s">
        <v>119</v>
      </c>
      <c r="C322" t="s">
        <v>667</v>
      </c>
      <c r="D322">
        <v>4387696</v>
      </c>
      <c r="E322">
        <v>8</v>
      </c>
      <c r="F322">
        <v>1</v>
      </c>
      <c r="G322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2" t="s">
        <v>11</v>
      </c>
    </row>
    <row r="323" spans="1:9" x14ac:dyDescent="0.25">
      <c r="A323" s="1" t="s">
        <v>254</v>
      </c>
      <c r="B323" t="s">
        <v>906</v>
      </c>
      <c r="C323" t="s">
        <v>907</v>
      </c>
      <c r="D323">
        <v>4387802</v>
      </c>
      <c r="E323">
        <v>8</v>
      </c>
      <c r="F323">
        <v>1</v>
      </c>
      <c r="G323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3" t="s">
        <v>11</v>
      </c>
    </row>
    <row r="324" spans="1:9" x14ac:dyDescent="0.25">
      <c r="A324" s="1" t="s">
        <v>908</v>
      </c>
      <c r="B324" t="s">
        <v>909</v>
      </c>
      <c r="C324" t="s">
        <v>910</v>
      </c>
      <c r="D324">
        <v>4389026</v>
      </c>
      <c r="E324">
        <v>8</v>
      </c>
      <c r="F324">
        <v>1</v>
      </c>
      <c r="G324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4" t="s">
        <v>11</v>
      </c>
    </row>
    <row r="325" spans="1:9" x14ac:dyDescent="0.25">
      <c r="A325" s="1" t="s">
        <v>254</v>
      </c>
      <c r="B325" t="s">
        <v>501</v>
      </c>
      <c r="C325" t="s">
        <v>914</v>
      </c>
      <c r="D325">
        <v>4391402</v>
      </c>
      <c r="E325">
        <v>8</v>
      </c>
      <c r="F325">
        <v>1</v>
      </c>
      <c r="G325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5" t="s">
        <v>11</v>
      </c>
    </row>
    <row r="326" spans="1:9" x14ac:dyDescent="0.25">
      <c r="A326" s="1" t="s">
        <v>209</v>
      </c>
      <c r="B326" t="s">
        <v>915</v>
      </c>
      <c r="C326" t="s">
        <v>916</v>
      </c>
      <c r="D326">
        <v>4391689</v>
      </c>
      <c r="E326">
        <v>8</v>
      </c>
      <c r="F326">
        <v>1</v>
      </c>
      <c r="G326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6" t="s">
        <v>11</v>
      </c>
    </row>
    <row r="327" spans="1:9" x14ac:dyDescent="0.25">
      <c r="A327" s="1" t="s">
        <v>8</v>
      </c>
      <c r="B327" t="s">
        <v>921</v>
      </c>
      <c r="C327" t="s">
        <v>922</v>
      </c>
      <c r="D327">
        <v>4394724</v>
      </c>
      <c r="E327">
        <v>8</v>
      </c>
      <c r="F327">
        <v>1</v>
      </c>
      <c r="G327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7" t="s">
        <v>11</v>
      </c>
    </row>
    <row r="328" spans="1:9" x14ac:dyDescent="0.25">
      <c r="A328" s="1" t="s">
        <v>240</v>
      </c>
      <c r="B328" t="s">
        <v>923</v>
      </c>
      <c r="C328" t="s">
        <v>924</v>
      </c>
      <c r="D328">
        <v>4396319</v>
      </c>
      <c r="E328">
        <v>8</v>
      </c>
      <c r="F328">
        <v>1</v>
      </c>
      <c r="G328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8" t="s">
        <v>612</v>
      </c>
    </row>
    <row r="329" spans="1:9" x14ac:dyDescent="0.25">
      <c r="A329" s="1" t="s">
        <v>254</v>
      </c>
      <c r="B329" t="s">
        <v>925</v>
      </c>
      <c r="C329" t="s">
        <v>926</v>
      </c>
      <c r="D329">
        <v>4396415</v>
      </c>
      <c r="E329">
        <v>8</v>
      </c>
      <c r="F329">
        <v>1</v>
      </c>
      <c r="G329" s="2">
        <f>QUOTIENT(Tietueen_varausten_määrä__hakutuloksessa_linkki_teokseen_reportresults__24[[#This Row],[Varaukset]],Tietueen_varausten_määrä__hakutuloksessa_linkki_teokseen_reportresults__24[[#This Row],[Niteiden määrä]])</f>
        <v>8</v>
      </c>
      <c r="I329" t="s">
        <v>11</v>
      </c>
    </row>
    <row r="330" spans="1:9" x14ac:dyDescent="0.25">
      <c r="A330" s="1" t="s">
        <v>27</v>
      </c>
      <c r="B330" t="s">
        <v>28</v>
      </c>
      <c r="C330" t="s">
        <v>29</v>
      </c>
      <c r="D330">
        <v>4368210</v>
      </c>
      <c r="E330">
        <v>532</v>
      </c>
      <c r="F330">
        <v>71</v>
      </c>
      <c r="G33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0">
        <v>13</v>
      </c>
      <c r="I330" t="s">
        <v>11</v>
      </c>
    </row>
    <row r="331" spans="1:9" x14ac:dyDescent="0.25">
      <c r="A331" s="1" t="s">
        <v>40</v>
      </c>
      <c r="B331" t="s">
        <v>41</v>
      </c>
      <c r="C331" t="s">
        <v>42</v>
      </c>
      <c r="D331">
        <v>4333048</v>
      </c>
      <c r="E331">
        <v>394</v>
      </c>
      <c r="F331">
        <v>52</v>
      </c>
      <c r="G33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1">
        <v>4</v>
      </c>
      <c r="I331" t="s">
        <v>11</v>
      </c>
    </row>
    <row r="332" spans="1:9" x14ac:dyDescent="0.25">
      <c r="A332" s="1" t="s">
        <v>8</v>
      </c>
      <c r="B332" t="s">
        <v>57</v>
      </c>
      <c r="C332" t="s">
        <v>58</v>
      </c>
      <c r="D332">
        <v>4343577</v>
      </c>
      <c r="E332">
        <v>347</v>
      </c>
      <c r="F332">
        <v>49</v>
      </c>
      <c r="G33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32" t="s">
        <v>11</v>
      </c>
    </row>
    <row r="333" spans="1:9" x14ac:dyDescent="0.25">
      <c r="A333" s="1" t="s">
        <v>12</v>
      </c>
      <c r="B333" t="s">
        <v>66</v>
      </c>
      <c r="C333" t="s">
        <v>67</v>
      </c>
      <c r="D333">
        <v>4356661</v>
      </c>
      <c r="E333">
        <v>325</v>
      </c>
      <c r="F333">
        <v>45</v>
      </c>
      <c r="G33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3">
        <v>14</v>
      </c>
      <c r="I333" t="s">
        <v>11</v>
      </c>
    </row>
    <row r="334" spans="1:9" x14ac:dyDescent="0.25">
      <c r="A334" s="1" t="s">
        <v>154</v>
      </c>
      <c r="B334" t="s">
        <v>155</v>
      </c>
      <c r="C334" t="s">
        <v>156</v>
      </c>
      <c r="D334">
        <v>4356712</v>
      </c>
      <c r="E334">
        <v>203</v>
      </c>
      <c r="F334">
        <v>28</v>
      </c>
      <c r="G33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4">
        <v>4</v>
      </c>
      <c r="I334" t="s">
        <v>11</v>
      </c>
    </row>
    <row r="335" spans="1:9" x14ac:dyDescent="0.25">
      <c r="A335" s="1" t="s">
        <v>187</v>
      </c>
      <c r="B335" t="s">
        <v>188</v>
      </c>
      <c r="C335" t="s">
        <v>189</v>
      </c>
      <c r="D335">
        <v>4365716</v>
      </c>
      <c r="E335">
        <v>180</v>
      </c>
      <c r="F335">
        <v>25</v>
      </c>
      <c r="G33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5">
        <v>3</v>
      </c>
      <c r="I335" t="s">
        <v>11</v>
      </c>
    </row>
    <row r="336" spans="1:9" x14ac:dyDescent="0.25">
      <c r="A336" s="1" t="s">
        <v>190</v>
      </c>
      <c r="B336" t="s">
        <v>191</v>
      </c>
      <c r="C336" t="s">
        <v>192</v>
      </c>
      <c r="D336">
        <v>4356705</v>
      </c>
      <c r="E336">
        <v>179</v>
      </c>
      <c r="F336">
        <v>25</v>
      </c>
      <c r="G33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6">
        <v>2</v>
      </c>
      <c r="I336" t="s">
        <v>11</v>
      </c>
    </row>
    <row r="337" spans="1:9" x14ac:dyDescent="0.25">
      <c r="A337" s="1" t="s">
        <v>8</v>
      </c>
      <c r="B337" t="s">
        <v>193</v>
      </c>
      <c r="C337" t="s">
        <v>194</v>
      </c>
      <c r="D337">
        <v>4365218</v>
      </c>
      <c r="E337">
        <v>179</v>
      </c>
      <c r="F337">
        <v>24</v>
      </c>
      <c r="G33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7">
        <v>4</v>
      </c>
      <c r="I337" t="s">
        <v>11</v>
      </c>
    </row>
    <row r="338" spans="1:9" x14ac:dyDescent="0.25">
      <c r="A338" s="1" t="s">
        <v>212</v>
      </c>
      <c r="B338" t="s">
        <v>213</v>
      </c>
      <c r="C338" t="s">
        <v>214</v>
      </c>
      <c r="D338">
        <v>4333079</v>
      </c>
      <c r="E338">
        <v>160</v>
      </c>
      <c r="F338">
        <v>21</v>
      </c>
      <c r="G33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8">
        <v>1</v>
      </c>
      <c r="I338" t="s">
        <v>11</v>
      </c>
    </row>
    <row r="339" spans="1:9" x14ac:dyDescent="0.25">
      <c r="A339" s="1" t="s">
        <v>216</v>
      </c>
      <c r="B339" t="s">
        <v>217</v>
      </c>
      <c r="C339" t="s">
        <v>218</v>
      </c>
      <c r="D339">
        <v>4367516</v>
      </c>
      <c r="E339">
        <v>150</v>
      </c>
      <c r="F339">
        <v>20</v>
      </c>
      <c r="G33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39">
        <v>4</v>
      </c>
      <c r="I339" t="s">
        <v>11</v>
      </c>
    </row>
    <row r="340" spans="1:9" x14ac:dyDescent="0.25">
      <c r="A340" s="1" t="s">
        <v>220</v>
      </c>
      <c r="B340" t="s">
        <v>221</v>
      </c>
      <c r="C340" t="s">
        <v>222</v>
      </c>
      <c r="D340">
        <v>4369451</v>
      </c>
      <c r="E340">
        <v>149</v>
      </c>
      <c r="F340">
        <v>20</v>
      </c>
      <c r="G34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0" t="s">
        <v>11</v>
      </c>
    </row>
    <row r="341" spans="1:9" x14ac:dyDescent="0.25">
      <c r="A341" s="1" t="s">
        <v>245</v>
      </c>
      <c r="B341" t="s">
        <v>246</v>
      </c>
      <c r="C341" t="s">
        <v>247</v>
      </c>
      <c r="D341">
        <v>4369637</v>
      </c>
      <c r="E341">
        <v>119</v>
      </c>
      <c r="F341">
        <v>17</v>
      </c>
      <c r="G34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H341">
        <v>2</v>
      </c>
      <c r="I341" t="s">
        <v>11</v>
      </c>
    </row>
    <row r="342" spans="1:9" x14ac:dyDescent="0.25">
      <c r="A342" s="1" t="s">
        <v>251</v>
      </c>
      <c r="B342" t="s">
        <v>252</v>
      </c>
      <c r="C342" t="s">
        <v>253</v>
      </c>
      <c r="D342">
        <v>4373557</v>
      </c>
      <c r="E342">
        <v>103</v>
      </c>
      <c r="F342">
        <v>14</v>
      </c>
      <c r="G34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2" t="s">
        <v>11</v>
      </c>
    </row>
    <row r="343" spans="1:9" x14ac:dyDescent="0.25">
      <c r="A343" s="1" t="s">
        <v>129</v>
      </c>
      <c r="B343" t="s">
        <v>269</v>
      </c>
      <c r="C343" t="s">
        <v>270</v>
      </c>
      <c r="D343">
        <v>3439865</v>
      </c>
      <c r="E343">
        <v>86</v>
      </c>
      <c r="F343">
        <v>11</v>
      </c>
      <c r="G34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3" t="s">
        <v>11</v>
      </c>
    </row>
    <row r="344" spans="1:9" x14ac:dyDescent="0.25">
      <c r="A344" s="1" t="s">
        <v>284</v>
      </c>
      <c r="B344" t="s">
        <v>285</v>
      </c>
      <c r="C344" t="s">
        <v>286</v>
      </c>
      <c r="D344">
        <v>3948961</v>
      </c>
      <c r="E344">
        <v>72</v>
      </c>
      <c r="F344">
        <v>10</v>
      </c>
      <c r="G34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4" t="s">
        <v>11</v>
      </c>
    </row>
    <row r="345" spans="1:9" x14ac:dyDescent="0.25">
      <c r="A345" s="1" t="s">
        <v>8</v>
      </c>
      <c r="B345" t="s">
        <v>291</v>
      </c>
      <c r="C345" t="s">
        <v>292</v>
      </c>
      <c r="D345">
        <v>3620662</v>
      </c>
      <c r="E345">
        <v>69</v>
      </c>
      <c r="F345">
        <v>9</v>
      </c>
      <c r="G34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5" t="s">
        <v>11</v>
      </c>
    </row>
    <row r="346" spans="1:9" x14ac:dyDescent="0.25">
      <c r="A346" s="1" t="s">
        <v>254</v>
      </c>
      <c r="B346" t="s">
        <v>57</v>
      </c>
      <c r="C346" t="s">
        <v>297</v>
      </c>
      <c r="D346">
        <v>4331974</v>
      </c>
      <c r="E346">
        <v>67</v>
      </c>
      <c r="F346">
        <v>9</v>
      </c>
      <c r="G34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6" t="s">
        <v>11</v>
      </c>
    </row>
    <row r="347" spans="1:9" x14ac:dyDescent="0.25">
      <c r="A347" s="1" t="s">
        <v>298</v>
      </c>
      <c r="B347" t="s">
        <v>299</v>
      </c>
      <c r="C347" t="s">
        <v>300</v>
      </c>
      <c r="D347">
        <v>4369713</v>
      </c>
      <c r="E347">
        <v>67</v>
      </c>
      <c r="F347">
        <v>9</v>
      </c>
      <c r="G34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7" t="s">
        <v>11</v>
      </c>
    </row>
    <row r="348" spans="1:9" x14ac:dyDescent="0.25">
      <c r="A348" s="1" t="s">
        <v>8</v>
      </c>
      <c r="B348" t="s">
        <v>304</v>
      </c>
      <c r="C348" t="s">
        <v>305</v>
      </c>
      <c r="D348">
        <v>4373806</v>
      </c>
      <c r="E348">
        <v>64</v>
      </c>
      <c r="F348">
        <v>9</v>
      </c>
      <c r="G34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8" t="s">
        <v>11</v>
      </c>
    </row>
    <row r="349" spans="1:9" x14ac:dyDescent="0.25">
      <c r="A349" s="1" t="s">
        <v>312</v>
      </c>
      <c r="B349" t="s">
        <v>320</v>
      </c>
      <c r="C349" t="s">
        <v>321</v>
      </c>
      <c r="D349">
        <v>4266438</v>
      </c>
      <c r="E349">
        <v>52</v>
      </c>
      <c r="F349">
        <v>7</v>
      </c>
      <c r="G34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49" t="s">
        <v>11</v>
      </c>
    </row>
    <row r="350" spans="1:9" x14ac:dyDescent="0.25">
      <c r="A350" s="1" t="s">
        <v>312</v>
      </c>
      <c r="B350" t="s">
        <v>355</v>
      </c>
      <c r="C350" t="s">
        <v>356</v>
      </c>
      <c r="D350">
        <v>4367645</v>
      </c>
      <c r="E350">
        <v>39</v>
      </c>
      <c r="F350">
        <v>5</v>
      </c>
      <c r="G35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0" t="s">
        <v>11</v>
      </c>
    </row>
    <row r="351" spans="1:9" x14ac:dyDescent="0.25">
      <c r="A351" s="1" t="s">
        <v>8</v>
      </c>
      <c r="B351" t="s">
        <v>14</v>
      </c>
      <c r="C351" t="s">
        <v>359</v>
      </c>
      <c r="D351">
        <v>4183532</v>
      </c>
      <c r="E351">
        <v>38</v>
      </c>
      <c r="F351">
        <v>5</v>
      </c>
      <c r="G35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1" t="s">
        <v>11</v>
      </c>
    </row>
    <row r="352" spans="1:9" x14ac:dyDescent="0.25">
      <c r="A352" s="1" t="s">
        <v>373</v>
      </c>
      <c r="B352" t="s">
        <v>374</v>
      </c>
      <c r="C352" t="s">
        <v>375</v>
      </c>
      <c r="D352">
        <v>4377451</v>
      </c>
      <c r="E352">
        <v>36</v>
      </c>
      <c r="F352">
        <v>5</v>
      </c>
      <c r="G35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2" t="s">
        <v>11</v>
      </c>
    </row>
    <row r="353" spans="1:9" x14ac:dyDescent="0.25">
      <c r="A353" s="1" t="s">
        <v>381</v>
      </c>
      <c r="B353" t="s">
        <v>98</v>
      </c>
      <c r="C353" t="s">
        <v>99</v>
      </c>
      <c r="D353">
        <v>4382319</v>
      </c>
      <c r="E353">
        <v>35</v>
      </c>
      <c r="F353">
        <v>5</v>
      </c>
      <c r="G35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3" t="s">
        <v>11</v>
      </c>
    </row>
    <row r="354" spans="1:9" x14ac:dyDescent="0.25">
      <c r="A354" s="1" t="s">
        <v>302</v>
      </c>
      <c r="B354" t="s">
        <v>401</v>
      </c>
      <c r="C354" t="s">
        <v>402</v>
      </c>
      <c r="D354">
        <v>4372026</v>
      </c>
      <c r="E354">
        <v>31</v>
      </c>
      <c r="F354">
        <v>4</v>
      </c>
      <c r="G35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4" t="s">
        <v>11</v>
      </c>
    </row>
    <row r="355" spans="1:9" x14ac:dyDescent="0.25">
      <c r="A355" s="1" t="s">
        <v>381</v>
      </c>
      <c r="B355" t="s">
        <v>73</v>
      </c>
      <c r="C355" t="s">
        <v>404</v>
      </c>
      <c r="D355">
        <v>4276377</v>
      </c>
      <c r="E355">
        <v>30</v>
      </c>
      <c r="F355">
        <v>4</v>
      </c>
      <c r="G35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5" t="s">
        <v>11</v>
      </c>
    </row>
    <row r="356" spans="1:9" x14ac:dyDescent="0.25">
      <c r="A356" s="1" t="s">
        <v>312</v>
      </c>
      <c r="B356" t="s">
        <v>287</v>
      </c>
      <c r="C356" t="s">
        <v>405</v>
      </c>
      <c r="D356">
        <v>4356302</v>
      </c>
      <c r="E356">
        <v>30</v>
      </c>
      <c r="F356">
        <v>4</v>
      </c>
      <c r="G35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6" t="s">
        <v>11</v>
      </c>
    </row>
    <row r="357" spans="1:9" x14ac:dyDescent="0.25">
      <c r="A357" s="1" t="s">
        <v>332</v>
      </c>
      <c r="B357" t="s">
        <v>409</v>
      </c>
      <c r="C357" t="s">
        <v>410</v>
      </c>
      <c r="D357">
        <v>3947915</v>
      </c>
      <c r="E357">
        <v>29</v>
      </c>
      <c r="F357">
        <v>4</v>
      </c>
      <c r="G35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7" t="s">
        <v>11</v>
      </c>
    </row>
    <row r="358" spans="1:9" x14ac:dyDescent="0.25">
      <c r="A358" s="1" t="s">
        <v>302</v>
      </c>
      <c r="B358" t="s">
        <v>249</v>
      </c>
      <c r="C358" t="s">
        <v>411</v>
      </c>
      <c r="D358">
        <v>4261481</v>
      </c>
      <c r="E358">
        <v>29</v>
      </c>
      <c r="F358">
        <v>4</v>
      </c>
      <c r="G35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8" t="s">
        <v>11</v>
      </c>
    </row>
    <row r="359" spans="1:9" x14ac:dyDescent="0.25">
      <c r="A359" s="1" t="s">
        <v>254</v>
      </c>
      <c r="B359" t="s">
        <v>413</v>
      </c>
      <c r="C359" t="s">
        <v>414</v>
      </c>
      <c r="D359">
        <v>4344134</v>
      </c>
      <c r="E359">
        <v>29</v>
      </c>
      <c r="F359">
        <v>4</v>
      </c>
      <c r="G35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59" t="s">
        <v>11</v>
      </c>
    </row>
    <row r="360" spans="1:9" x14ac:dyDescent="0.25">
      <c r="A360" s="1" t="s">
        <v>312</v>
      </c>
      <c r="B360" t="s">
        <v>416</v>
      </c>
      <c r="C360" t="s">
        <v>417</v>
      </c>
      <c r="D360">
        <v>4254697</v>
      </c>
      <c r="E360">
        <v>28</v>
      </c>
      <c r="F360">
        <v>4</v>
      </c>
      <c r="G36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0" t="s">
        <v>11</v>
      </c>
    </row>
    <row r="361" spans="1:9" x14ac:dyDescent="0.25">
      <c r="A361" s="1" t="s">
        <v>381</v>
      </c>
      <c r="B361" t="s">
        <v>51</v>
      </c>
      <c r="C361" t="s">
        <v>465</v>
      </c>
      <c r="D361">
        <v>3547236</v>
      </c>
      <c r="E361">
        <v>23</v>
      </c>
      <c r="F361">
        <v>3</v>
      </c>
      <c r="G36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1" t="s">
        <v>11</v>
      </c>
    </row>
    <row r="362" spans="1:9" x14ac:dyDescent="0.25">
      <c r="A362" s="1" t="s">
        <v>22</v>
      </c>
      <c r="B362" t="s">
        <v>466</v>
      </c>
      <c r="C362" t="s">
        <v>467</v>
      </c>
      <c r="D362">
        <v>4223708</v>
      </c>
      <c r="E362">
        <v>23</v>
      </c>
      <c r="F362">
        <v>3</v>
      </c>
      <c r="G36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2" t="s">
        <v>11</v>
      </c>
    </row>
    <row r="363" spans="1:9" x14ac:dyDescent="0.25">
      <c r="A363" s="1" t="s">
        <v>8</v>
      </c>
      <c r="B363" t="s">
        <v>98</v>
      </c>
      <c r="C363" t="s">
        <v>468</v>
      </c>
      <c r="D363">
        <v>4256725</v>
      </c>
      <c r="E363">
        <v>23</v>
      </c>
      <c r="F363">
        <v>3</v>
      </c>
      <c r="G36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3" t="s">
        <v>11</v>
      </c>
    </row>
    <row r="364" spans="1:9" x14ac:dyDescent="0.25">
      <c r="A364" s="1" t="s">
        <v>332</v>
      </c>
      <c r="B364" t="s">
        <v>102</v>
      </c>
      <c r="C364" t="s">
        <v>472</v>
      </c>
      <c r="D364">
        <v>4358053</v>
      </c>
      <c r="E364">
        <v>23</v>
      </c>
      <c r="F364">
        <v>3</v>
      </c>
      <c r="G36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4" t="s">
        <v>11</v>
      </c>
    </row>
    <row r="365" spans="1:9" x14ac:dyDescent="0.25">
      <c r="A365" s="1" t="s">
        <v>476</v>
      </c>
      <c r="B365" t="s">
        <v>477</v>
      </c>
      <c r="C365" t="s">
        <v>478</v>
      </c>
      <c r="D365">
        <v>4177691</v>
      </c>
      <c r="E365">
        <v>22</v>
      </c>
      <c r="F365">
        <v>3</v>
      </c>
      <c r="G36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5" t="s">
        <v>11</v>
      </c>
    </row>
    <row r="366" spans="1:9" x14ac:dyDescent="0.25">
      <c r="A366" s="1" t="s">
        <v>312</v>
      </c>
      <c r="B366" t="s">
        <v>370</v>
      </c>
      <c r="C366" t="s">
        <v>487</v>
      </c>
      <c r="D366">
        <v>4317474</v>
      </c>
      <c r="E366">
        <v>21</v>
      </c>
      <c r="F366">
        <v>3</v>
      </c>
      <c r="G36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6" t="s">
        <v>11</v>
      </c>
    </row>
    <row r="367" spans="1:9" x14ac:dyDescent="0.25">
      <c r="A367" s="1" t="s">
        <v>312</v>
      </c>
      <c r="B367" t="s">
        <v>370</v>
      </c>
      <c r="C367" t="s">
        <v>490</v>
      </c>
      <c r="D367">
        <v>4356439</v>
      </c>
      <c r="E367">
        <v>21</v>
      </c>
      <c r="F367">
        <v>3</v>
      </c>
      <c r="G36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7" t="s">
        <v>11</v>
      </c>
    </row>
    <row r="368" spans="1:9" x14ac:dyDescent="0.25">
      <c r="A368" s="1" t="s">
        <v>12</v>
      </c>
      <c r="B368" t="s">
        <v>240</v>
      </c>
      <c r="C368" t="s">
        <v>493</v>
      </c>
      <c r="D368">
        <v>4387697</v>
      </c>
      <c r="E368">
        <v>21</v>
      </c>
      <c r="F368">
        <v>3</v>
      </c>
      <c r="G36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8" t="s">
        <v>283</v>
      </c>
    </row>
    <row r="369" spans="1:9" x14ac:dyDescent="0.25">
      <c r="A369" s="1" t="s">
        <v>8</v>
      </c>
      <c r="B369" t="s">
        <v>434</v>
      </c>
      <c r="C369" t="s">
        <v>602</v>
      </c>
      <c r="D369">
        <v>4333347</v>
      </c>
      <c r="E369">
        <v>15</v>
      </c>
      <c r="F369">
        <v>2</v>
      </c>
      <c r="G36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69" t="s">
        <v>11</v>
      </c>
    </row>
    <row r="370" spans="1:9" x14ac:dyDescent="0.25">
      <c r="A370" s="1" t="s">
        <v>312</v>
      </c>
      <c r="B370" t="s">
        <v>370</v>
      </c>
      <c r="C370" t="s">
        <v>317</v>
      </c>
      <c r="D370">
        <v>4335518</v>
      </c>
      <c r="E370">
        <v>15</v>
      </c>
      <c r="F370">
        <v>2</v>
      </c>
      <c r="G37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0" t="s">
        <v>11</v>
      </c>
    </row>
    <row r="371" spans="1:9" x14ac:dyDescent="0.25">
      <c r="A371" s="1" t="s">
        <v>254</v>
      </c>
      <c r="B371" t="s">
        <v>231</v>
      </c>
      <c r="C371" t="s">
        <v>603</v>
      </c>
      <c r="D371">
        <v>4354268</v>
      </c>
      <c r="E371">
        <v>15</v>
      </c>
      <c r="F371">
        <v>2</v>
      </c>
      <c r="G37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1" t="s">
        <v>11</v>
      </c>
    </row>
    <row r="372" spans="1:9" x14ac:dyDescent="0.25">
      <c r="A372" s="1" t="s">
        <v>312</v>
      </c>
      <c r="B372" t="s">
        <v>531</v>
      </c>
      <c r="C372" t="s">
        <v>604</v>
      </c>
      <c r="D372">
        <v>4364748</v>
      </c>
      <c r="E372">
        <v>15</v>
      </c>
      <c r="F372">
        <v>2</v>
      </c>
      <c r="G37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2" t="s">
        <v>11</v>
      </c>
    </row>
    <row r="373" spans="1:9" x14ac:dyDescent="0.25">
      <c r="A373" s="1" t="s">
        <v>302</v>
      </c>
      <c r="B373" t="s">
        <v>607</v>
      </c>
      <c r="C373" t="s">
        <v>608</v>
      </c>
      <c r="D373">
        <v>4377350</v>
      </c>
      <c r="E373">
        <v>15</v>
      </c>
      <c r="F373">
        <v>2</v>
      </c>
      <c r="G37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3" t="s">
        <v>11</v>
      </c>
    </row>
    <row r="374" spans="1:9" x14ac:dyDescent="0.25">
      <c r="A374" s="1" t="s">
        <v>619</v>
      </c>
      <c r="B374" t="s">
        <v>449</v>
      </c>
      <c r="C374" t="s">
        <v>620</v>
      </c>
      <c r="D374">
        <v>4289638</v>
      </c>
      <c r="E374">
        <v>14</v>
      </c>
      <c r="F374">
        <v>2</v>
      </c>
      <c r="G37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4" t="s">
        <v>530</v>
      </c>
    </row>
    <row r="375" spans="1:9" x14ac:dyDescent="0.25">
      <c r="A375" s="1" t="s">
        <v>254</v>
      </c>
      <c r="B375" t="s">
        <v>51</v>
      </c>
      <c r="C375" t="s">
        <v>621</v>
      </c>
      <c r="D375">
        <v>4293838</v>
      </c>
      <c r="E375">
        <v>14</v>
      </c>
      <c r="F375">
        <v>2</v>
      </c>
      <c r="G37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5" t="s">
        <v>11</v>
      </c>
    </row>
    <row r="376" spans="1:9" x14ac:dyDescent="0.25">
      <c r="A376" s="1" t="s">
        <v>332</v>
      </c>
      <c r="B376" t="s">
        <v>624</v>
      </c>
      <c r="C376" t="s">
        <v>625</v>
      </c>
      <c r="D376">
        <v>4361714</v>
      </c>
      <c r="E376">
        <v>14</v>
      </c>
      <c r="F376">
        <v>2</v>
      </c>
      <c r="G37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6" t="s">
        <v>11</v>
      </c>
    </row>
    <row r="377" spans="1:9" x14ac:dyDescent="0.25">
      <c r="A377" s="1" t="s">
        <v>332</v>
      </c>
      <c r="B377" t="s">
        <v>627</v>
      </c>
      <c r="C377" t="s">
        <v>628</v>
      </c>
      <c r="D377">
        <v>4374779</v>
      </c>
      <c r="E377">
        <v>14</v>
      </c>
      <c r="F377">
        <v>2</v>
      </c>
      <c r="G37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7" t="s">
        <v>11</v>
      </c>
    </row>
    <row r="378" spans="1:9" x14ac:dyDescent="0.25">
      <c r="A378" s="1" t="s">
        <v>440</v>
      </c>
      <c r="B378" t="s">
        <v>631</v>
      </c>
      <c r="C378" t="s">
        <v>632</v>
      </c>
      <c r="D378">
        <v>4377358</v>
      </c>
      <c r="E378">
        <v>14</v>
      </c>
      <c r="F378">
        <v>2</v>
      </c>
      <c r="G37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8" t="s">
        <v>11</v>
      </c>
    </row>
    <row r="379" spans="1:9" x14ac:dyDescent="0.25">
      <c r="A379" s="1" t="s">
        <v>302</v>
      </c>
      <c r="B379" t="s">
        <v>607</v>
      </c>
      <c r="C379" t="s">
        <v>608</v>
      </c>
      <c r="D379">
        <v>4379294</v>
      </c>
      <c r="E379">
        <v>14</v>
      </c>
      <c r="F379">
        <v>2</v>
      </c>
      <c r="G37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79" t="s">
        <v>11</v>
      </c>
    </row>
    <row r="380" spans="1:9" x14ac:dyDescent="0.25">
      <c r="A380" s="1" t="s">
        <v>12</v>
      </c>
      <c r="B380" t="s">
        <v>240</v>
      </c>
      <c r="C380" t="s">
        <v>635</v>
      </c>
      <c r="D380">
        <v>4385660</v>
      </c>
      <c r="E380">
        <v>14</v>
      </c>
      <c r="F380">
        <v>2</v>
      </c>
      <c r="G38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0" t="s">
        <v>283</v>
      </c>
    </row>
    <row r="381" spans="1:9" x14ac:dyDescent="0.25">
      <c r="A381" s="1" t="s">
        <v>12</v>
      </c>
      <c r="B381" t="s">
        <v>240</v>
      </c>
      <c r="C381" t="s">
        <v>636</v>
      </c>
      <c r="D381">
        <v>4385671</v>
      </c>
      <c r="E381">
        <v>14</v>
      </c>
      <c r="F381">
        <v>2</v>
      </c>
      <c r="G38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1" t="s">
        <v>283</v>
      </c>
    </row>
    <row r="382" spans="1:9" x14ac:dyDescent="0.25">
      <c r="A382" s="1" t="s">
        <v>12</v>
      </c>
      <c r="B382" t="s">
        <v>240</v>
      </c>
      <c r="C382" t="s">
        <v>641</v>
      </c>
      <c r="D382">
        <v>4392405</v>
      </c>
      <c r="E382">
        <v>14</v>
      </c>
      <c r="F382">
        <v>2</v>
      </c>
      <c r="G38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2" t="s">
        <v>311</v>
      </c>
    </row>
    <row r="383" spans="1:9" x14ac:dyDescent="0.25">
      <c r="A383" s="1" t="s">
        <v>240</v>
      </c>
      <c r="B383" t="s">
        <v>240</v>
      </c>
      <c r="C383" t="s">
        <v>643</v>
      </c>
      <c r="D383">
        <v>4395027</v>
      </c>
      <c r="E383">
        <v>14</v>
      </c>
      <c r="F383">
        <v>2</v>
      </c>
      <c r="G38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3" t="s">
        <v>311</v>
      </c>
    </row>
    <row r="384" spans="1:9" x14ac:dyDescent="0.25">
      <c r="A384" s="1" t="s">
        <v>503</v>
      </c>
      <c r="B384" t="s">
        <v>504</v>
      </c>
      <c r="C384" t="s">
        <v>649</v>
      </c>
      <c r="D384">
        <v>346974</v>
      </c>
      <c r="E384">
        <v>7</v>
      </c>
      <c r="F384">
        <v>1</v>
      </c>
      <c r="G38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4" t="s">
        <v>11</v>
      </c>
    </row>
    <row r="385" spans="1:9" x14ac:dyDescent="0.25">
      <c r="A385" s="1" t="s">
        <v>927</v>
      </c>
      <c r="B385" t="s">
        <v>928</v>
      </c>
      <c r="C385" t="s">
        <v>929</v>
      </c>
      <c r="D385">
        <v>700469</v>
      </c>
      <c r="E385">
        <v>7</v>
      </c>
      <c r="F385">
        <v>1</v>
      </c>
      <c r="G38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5" t="s">
        <v>11</v>
      </c>
    </row>
    <row r="386" spans="1:9" x14ac:dyDescent="0.25">
      <c r="A386" s="1" t="s">
        <v>254</v>
      </c>
      <c r="B386" t="s">
        <v>930</v>
      </c>
      <c r="C386" t="s">
        <v>931</v>
      </c>
      <c r="D386">
        <v>3433622</v>
      </c>
      <c r="E386">
        <v>7</v>
      </c>
      <c r="F386">
        <v>1</v>
      </c>
      <c r="G38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6" t="s">
        <v>11</v>
      </c>
    </row>
    <row r="387" spans="1:9" x14ac:dyDescent="0.25">
      <c r="A387" s="1" t="s">
        <v>877</v>
      </c>
      <c r="B387" t="s">
        <v>932</v>
      </c>
      <c r="C387" t="s">
        <v>933</v>
      </c>
      <c r="D387">
        <v>3669815</v>
      </c>
      <c r="E387">
        <v>7</v>
      </c>
      <c r="F387">
        <v>1</v>
      </c>
      <c r="G38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7" t="s">
        <v>11</v>
      </c>
    </row>
    <row r="388" spans="1:9" x14ac:dyDescent="0.25">
      <c r="A388" s="1" t="s">
        <v>254</v>
      </c>
      <c r="B388" t="s">
        <v>525</v>
      </c>
      <c r="C388" t="s">
        <v>839</v>
      </c>
      <c r="D388">
        <v>3728814</v>
      </c>
      <c r="E388">
        <v>7</v>
      </c>
      <c r="F388">
        <v>1</v>
      </c>
      <c r="G38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8" t="s">
        <v>11</v>
      </c>
    </row>
    <row r="389" spans="1:9" x14ac:dyDescent="0.25">
      <c r="A389" s="1" t="s">
        <v>254</v>
      </c>
      <c r="B389" t="s">
        <v>934</v>
      </c>
      <c r="C389" t="s">
        <v>935</v>
      </c>
      <c r="D389">
        <v>3733836</v>
      </c>
      <c r="E389">
        <v>7</v>
      </c>
      <c r="F389">
        <v>1</v>
      </c>
      <c r="G38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89" t="s">
        <v>11</v>
      </c>
    </row>
    <row r="390" spans="1:9" x14ac:dyDescent="0.25">
      <c r="A390" s="1" t="s">
        <v>381</v>
      </c>
      <c r="B390" t="s">
        <v>73</v>
      </c>
      <c r="C390" t="s">
        <v>937</v>
      </c>
      <c r="D390">
        <v>4045049</v>
      </c>
      <c r="E390">
        <v>7</v>
      </c>
      <c r="F390">
        <v>1</v>
      </c>
      <c r="G39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0" t="s">
        <v>11</v>
      </c>
    </row>
    <row r="391" spans="1:9" x14ac:dyDescent="0.25">
      <c r="A391" s="1" t="s">
        <v>254</v>
      </c>
      <c r="B391" t="s">
        <v>938</v>
      </c>
      <c r="C391" t="s">
        <v>939</v>
      </c>
      <c r="D391">
        <v>4111743</v>
      </c>
      <c r="E391">
        <v>7</v>
      </c>
      <c r="F391">
        <v>1</v>
      </c>
      <c r="G39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1" t="s">
        <v>11</v>
      </c>
    </row>
    <row r="392" spans="1:9" x14ac:dyDescent="0.25">
      <c r="A392" s="1" t="s">
        <v>785</v>
      </c>
      <c r="B392" t="s">
        <v>345</v>
      </c>
      <c r="C392" t="s">
        <v>942</v>
      </c>
      <c r="D392">
        <v>4206494</v>
      </c>
      <c r="E392">
        <v>7</v>
      </c>
      <c r="F392">
        <v>1</v>
      </c>
      <c r="G39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2" t="s">
        <v>11</v>
      </c>
    </row>
    <row r="393" spans="1:9" x14ac:dyDescent="0.25">
      <c r="A393" s="1" t="s">
        <v>302</v>
      </c>
      <c r="B393" t="s">
        <v>644</v>
      </c>
      <c r="C393" t="s">
        <v>943</v>
      </c>
      <c r="D393">
        <v>4211338</v>
      </c>
      <c r="E393">
        <v>7</v>
      </c>
      <c r="F393">
        <v>1</v>
      </c>
      <c r="G39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3" t="s">
        <v>11</v>
      </c>
    </row>
    <row r="394" spans="1:9" x14ac:dyDescent="0.25">
      <c r="A394" s="1" t="s">
        <v>571</v>
      </c>
      <c r="B394" t="s">
        <v>944</v>
      </c>
      <c r="C394" t="s">
        <v>945</v>
      </c>
      <c r="D394">
        <v>4215902</v>
      </c>
      <c r="E394">
        <v>7</v>
      </c>
      <c r="F394">
        <v>1</v>
      </c>
      <c r="G39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4" t="s">
        <v>11</v>
      </c>
    </row>
    <row r="395" spans="1:9" x14ac:dyDescent="0.25">
      <c r="A395" s="1" t="s">
        <v>946</v>
      </c>
      <c r="B395" t="s">
        <v>947</v>
      </c>
      <c r="C395" t="s">
        <v>948</v>
      </c>
      <c r="D395">
        <v>4222865</v>
      </c>
      <c r="E395">
        <v>7</v>
      </c>
      <c r="F395">
        <v>1</v>
      </c>
      <c r="G39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5" t="s">
        <v>11</v>
      </c>
    </row>
    <row r="396" spans="1:9" x14ac:dyDescent="0.25">
      <c r="A396" s="1" t="s">
        <v>248</v>
      </c>
      <c r="B396" t="s">
        <v>889</v>
      </c>
      <c r="C396" t="s">
        <v>949</v>
      </c>
      <c r="D396">
        <v>4223326</v>
      </c>
      <c r="E396">
        <v>7</v>
      </c>
      <c r="F396">
        <v>1</v>
      </c>
      <c r="G39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6" t="s">
        <v>11</v>
      </c>
    </row>
    <row r="397" spans="1:9" x14ac:dyDescent="0.25">
      <c r="A397" s="1" t="s">
        <v>254</v>
      </c>
      <c r="B397" t="s">
        <v>950</v>
      </c>
      <c r="C397" t="s">
        <v>951</v>
      </c>
      <c r="D397">
        <v>4254386</v>
      </c>
      <c r="E397">
        <v>7</v>
      </c>
      <c r="F397">
        <v>1</v>
      </c>
      <c r="G39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7" t="s">
        <v>11</v>
      </c>
    </row>
    <row r="398" spans="1:9" x14ac:dyDescent="0.25">
      <c r="A398" s="1" t="s">
        <v>571</v>
      </c>
      <c r="B398" t="s">
        <v>952</v>
      </c>
      <c r="C398" t="s">
        <v>953</v>
      </c>
      <c r="D398">
        <v>4263627</v>
      </c>
      <c r="E398">
        <v>7</v>
      </c>
      <c r="F398">
        <v>1</v>
      </c>
      <c r="G39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8" t="s">
        <v>11</v>
      </c>
    </row>
    <row r="399" spans="1:9" x14ac:dyDescent="0.25">
      <c r="A399" s="1" t="s">
        <v>302</v>
      </c>
      <c r="B399" t="s">
        <v>940</v>
      </c>
      <c r="C399" t="s">
        <v>941</v>
      </c>
      <c r="D399">
        <v>4267422</v>
      </c>
      <c r="E399">
        <v>7</v>
      </c>
      <c r="F399">
        <v>1</v>
      </c>
      <c r="G39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399" t="s">
        <v>11</v>
      </c>
    </row>
    <row r="400" spans="1:9" x14ac:dyDescent="0.25">
      <c r="A400" s="1" t="s">
        <v>571</v>
      </c>
      <c r="B400" t="s">
        <v>954</v>
      </c>
      <c r="C400" t="s">
        <v>955</v>
      </c>
      <c r="D400">
        <v>4268760</v>
      </c>
      <c r="E400">
        <v>7</v>
      </c>
      <c r="F400">
        <v>1</v>
      </c>
      <c r="G40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0" t="s">
        <v>11</v>
      </c>
    </row>
    <row r="401" spans="1:9" x14ac:dyDescent="0.25">
      <c r="A401" s="1" t="s">
        <v>8</v>
      </c>
      <c r="B401" t="s">
        <v>956</v>
      </c>
      <c r="C401" t="s">
        <v>957</v>
      </c>
      <c r="D401">
        <v>4273781</v>
      </c>
      <c r="E401">
        <v>7</v>
      </c>
      <c r="F401">
        <v>1</v>
      </c>
      <c r="G40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1" t="s">
        <v>11</v>
      </c>
    </row>
    <row r="402" spans="1:9" x14ac:dyDescent="0.25">
      <c r="A402" s="1" t="s">
        <v>312</v>
      </c>
      <c r="B402" t="s">
        <v>958</v>
      </c>
      <c r="C402" t="s">
        <v>959</v>
      </c>
      <c r="D402">
        <v>4282351</v>
      </c>
      <c r="E402">
        <v>7</v>
      </c>
      <c r="F402">
        <v>1</v>
      </c>
      <c r="G40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2" t="s">
        <v>11</v>
      </c>
    </row>
    <row r="403" spans="1:9" x14ac:dyDescent="0.25">
      <c r="A403" s="1" t="s">
        <v>443</v>
      </c>
      <c r="B403" t="s">
        <v>960</v>
      </c>
      <c r="C403" t="s">
        <v>961</v>
      </c>
      <c r="D403">
        <v>4289628</v>
      </c>
      <c r="E403">
        <v>7</v>
      </c>
      <c r="F403">
        <v>1</v>
      </c>
      <c r="G40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3" t="s">
        <v>11</v>
      </c>
    </row>
    <row r="404" spans="1:9" x14ac:dyDescent="0.25">
      <c r="A404" s="1" t="s">
        <v>254</v>
      </c>
      <c r="B404" t="s">
        <v>763</v>
      </c>
      <c r="C404" t="s">
        <v>962</v>
      </c>
      <c r="D404">
        <v>4293624</v>
      </c>
      <c r="E404">
        <v>7</v>
      </c>
      <c r="F404">
        <v>1</v>
      </c>
      <c r="G40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4" t="s">
        <v>11</v>
      </c>
    </row>
    <row r="405" spans="1:9" x14ac:dyDescent="0.25">
      <c r="A405" s="1" t="s">
        <v>12</v>
      </c>
      <c r="B405" t="s">
        <v>268</v>
      </c>
      <c r="C405" t="s">
        <v>963</v>
      </c>
      <c r="D405">
        <v>4304016</v>
      </c>
      <c r="E405">
        <v>7</v>
      </c>
      <c r="F405">
        <v>1</v>
      </c>
      <c r="G40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5" t="s">
        <v>11</v>
      </c>
    </row>
    <row r="406" spans="1:9" x14ac:dyDescent="0.25">
      <c r="A406" s="1" t="s">
        <v>964</v>
      </c>
      <c r="B406" t="s">
        <v>965</v>
      </c>
      <c r="C406" t="s">
        <v>966</v>
      </c>
      <c r="D406">
        <v>4307154</v>
      </c>
      <c r="E406">
        <v>7</v>
      </c>
      <c r="F406">
        <v>1</v>
      </c>
      <c r="G40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6" t="s">
        <v>11</v>
      </c>
    </row>
    <row r="407" spans="1:9" x14ac:dyDescent="0.25">
      <c r="A407" s="1" t="s">
        <v>967</v>
      </c>
      <c r="B407" t="s">
        <v>968</v>
      </c>
      <c r="C407" t="s">
        <v>969</v>
      </c>
      <c r="D407">
        <v>4308734</v>
      </c>
      <c r="E407">
        <v>7</v>
      </c>
      <c r="F407">
        <v>1</v>
      </c>
      <c r="G40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7" t="s">
        <v>11</v>
      </c>
    </row>
    <row r="408" spans="1:9" x14ac:dyDescent="0.25">
      <c r="A408" s="1" t="s">
        <v>271</v>
      </c>
      <c r="B408" t="s">
        <v>100</v>
      </c>
      <c r="C408" t="s">
        <v>970</v>
      </c>
      <c r="D408">
        <v>4310387</v>
      </c>
      <c r="E408">
        <v>7</v>
      </c>
      <c r="F408">
        <v>1</v>
      </c>
      <c r="G40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8" t="s">
        <v>11</v>
      </c>
    </row>
    <row r="409" spans="1:9" x14ac:dyDescent="0.25">
      <c r="A409" s="1" t="s">
        <v>971</v>
      </c>
      <c r="B409" t="s">
        <v>972</v>
      </c>
      <c r="C409" t="s">
        <v>973</v>
      </c>
      <c r="D409">
        <v>4319090</v>
      </c>
      <c r="E409">
        <v>7</v>
      </c>
      <c r="F409">
        <v>1</v>
      </c>
      <c r="G40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09" t="s">
        <v>11</v>
      </c>
    </row>
    <row r="410" spans="1:9" x14ac:dyDescent="0.25">
      <c r="A410" s="1" t="s">
        <v>312</v>
      </c>
      <c r="B410" t="s">
        <v>257</v>
      </c>
      <c r="C410" t="s">
        <v>974</v>
      </c>
      <c r="D410">
        <v>4324348</v>
      </c>
      <c r="E410">
        <v>7</v>
      </c>
      <c r="F410">
        <v>1</v>
      </c>
      <c r="G41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0" t="s">
        <v>11</v>
      </c>
    </row>
    <row r="411" spans="1:9" x14ac:dyDescent="0.25">
      <c r="A411" s="1" t="s">
        <v>571</v>
      </c>
      <c r="B411" t="s">
        <v>975</v>
      </c>
      <c r="C411" t="s">
        <v>976</v>
      </c>
      <c r="D411">
        <v>4327745</v>
      </c>
      <c r="E411">
        <v>7</v>
      </c>
      <c r="F411">
        <v>1</v>
      </c>
      <c r="G41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1" t="s">
        <v>11</v>
      </c>
    </row>
    <row r="412" spans="1:9" x14ac:dyDescent="0.25">
      <c r="A412" s="1" t="s">
        <v>302</v>
      </c>
      <c r="B412" t="s">
        <v>977</v>
      </c>
      <c r="C412" t="s">
        <v>978</v>
      </c>
      <c r="D412">
        <v>4327792</v>
      </c>
      <c r="E412">
        <v>7</v>
      </c>
      <c r="F412">
        <v>1</v>
      </c>
      <c r="G41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2" t="s">
        <v>11</v>
      </c>
    </row>
    <row r="413" spans="1:9" x14ac:dyDescent="0.25">
      <c r="A413" s="1" t="s">
        <v>979</v>
      </c>
      <c r="B413" t="s">
        <v>980</v>
      </c>
      <c r="C413" t="s">
        <v>981</v>
      </c>
      <c r="D413">
        <v>4329326</v>
      </c>
      <c r="E413">
        <v>7</v>
      </c>
      <c r="F413">
        <v>1</v>
      </c>
      <c r="G41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3" t="s">
        <v>11</v>
      </c>
    </row>
    <row r="414" spans="1:9" x14ac:dyDescent="0.25">
      <c r="A414" s="1" t="s">
        <v>273</v>
      </c>
      <c r="B414" t="s">
        <v>982</v>
      </c>
      <c r="C414" t="s">
        <v>983</v>
      </c>
      <c r="D414">
        <v>4330496</v>
      </c>
      <c r="E414">
        <v>7</v>
      </c>
      <c r="F414">
        <v>1</v>
      </c>
      <c r="G41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4" t="s">
        <v>11</v>
      </c>
    </row>
    <row r="415" spans="1:9" x14ac:dyDescent="0.25">
      <c r="A415" s="1" t="s">
        <v>830</v>
      </c>
      <c r="B415" t="s">
        <v>208</v>
      </c>
      <c r="C415" t="s">
        <v>831</v>
      </c>
      <c r="D415">
        <v>4334356</v>
      </c>
      <c r="E415">
        <v>7</v>
      </c>
      <c r="F415">
        <v>1</v>
      </c>
      <c r="G41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5" t="s">
        <v>11</v>
      </c>
    </row>
    <row r="416" spans="1:9" x14ac:dyDescent="0.25">
      <c r="A416" s="1" t="s">
        <v>12</v>
      </c>
      <c r="B416" t="s">
        <v>984</v>
      </c>
      <c r="C416" t="s">
        <v>985</v>
      </c>
      <c r="D416">
        <v>4348793</v>
      </c>
      <c r="E416">
        <v>7</v>
      </c>
      <c r="F416">
        <v>1</v>
      </c>
      <c r="G41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6" t="s">
        <v>11</v>
      </c>
    </row>
    <row r="417" spans="1:9" x14ac:dyDescent="0.25">
      <c r="A417" s="1" t="s">
        <v>254</v>
      </c>
      <c r="B417" t="s">
        <v>700</v>
      </c>
      <c r="C417" t="s">
        <v>986</v>
      </c>
      <c r="D417">
        <v>4364914</v>
      </c>
      <c r="E417">
        <v>7</v>
      </c>
      <c r="F417">
        <v>1</v>
      </c>
      <c r="G41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7" t="s">
        <v>11</v>
      </c>
    </row>
    <row r="418" spans="1:9" x14ac:dyDescent="0.25">
      <c r="A418" s="1" t="s">
        <v>254</v>
      </c>
      <c r="B418" t="s">
        <v>987</v>
      </c>
      <c r="C418" t="s">
        <v>988</v>
      </c>
      <c r="D418">
        <v>4365126</v>
      </c>
      <c r="E418">
        <v>7</v>
      </c>
      <c r="F418">
        <v>1</v>
      </c>
      <c r="G41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8" t="s">
        <v>11</v>
      </c>
    </row>
    <row r="419" spans="1:9" x14ac:dyDescent="0.25">
      <c r="A419" s="1" t="s">
        <v>821</v>
      </c>
      <c r="B419" t="s">
        <v>989</v>
      </c>
      <c r="C419" t="s">
        <v>990</v>
      </c>
      <c r="D419">
        <v>4366346</v>
      </c>
      <c r="E419">
        <v>7</v>
      </c>
      <c r="F419">
        <v>1</v>
      </c>
      <c r="G41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19" t="s">
        <v>11</v>
      </c>
    </row>
    <row r="420" spans="1:9" x14ac:dyDescent="0.25">
      <c r="A420" s="1" t="s">
        <v>443</v>
      </c>
      <c r="B420" t="s">
        <v>991</v>
      </c>
      <c r="C420" t="s">
        <v>992</v>
      </c>
      <c r="D420">
        <v>4367125</v>
      </c>
      <c r="E420">
        <v>7</v>
      </c>
      <c r="F420">
        <v>1</v>
      </c>
      <c r="G42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0" t="s">
        <v>11</v>
      </c>
    </row>
    <row r="421" spans="1:9" x14ac:dyDescent="0.25">
      <c r="A421" s="1" t="s">
        <v>481</v>
      </c>
      <c r="B421" t="s">
        <v>993</v>
      </c>
      <c r="C421" t="s">
        <v>994</v>
      </c>
      <c r="D421">
        <v>4367322</v>
      </c>
      <c r="E421">
        <v>7</v>
      </c>
      <c r="F421">
        <v>1</v>
      </c>
      <c r="G42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1" t="s">
        <v>11</v>
      </c>
    </row>
    <row r="422" spans="1:9" x14ac:dyDescent="0.25">
      <c r="A422" s="1" t="s">
        <v>8</v>
      </c>
      <c r="B422" t="s">
        <v>240</v>
      </c>
      <c r="C422" t="s">
        <v>995</v>
      </c>
      <c r="D422">
        <v>4368032</v>
      </c>
      <c r="E422">
        <v>7</v>
      </c>
      <c r="F422">
        <v>1</v>
      </c>
      <c r="G42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2" t="s">
        <v>311</v>
      </c>
    </row>
    <row r="423" spans="1:9" x14ac:dyDescent="0.25">
      <c r="A423" s="1" t="s">
        <v>996</v>
      </c>
      <c r="B423" t="s">
        <v>997</v>
      </c>
      <c r="C423" t="s">
        <v>998</v>
      </c>
      <c r="D423">
        <v>4368424</v>
      </c>
      <c r="E423">
        <v>7</v>
      </c>
      <c r="F423">
        <v>1</v>
      </c>
      <c r="G42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3" t="s">
        <v>11</v>
      </c>
    </row>
    <row r="424" spans="1:9" x14ac:dyDescent="0.25">
      <c r="A424" s="1" t="s">
        <v>8</v>
      </c>
      <c r="B424" t="s">
        <v>999</v>
      </c>
      <c r="C424" t="s">
        <v>1000</v>
      </c>
      <c r="D424">
        <v>4372796</v>
      </c>
      <c r="E424">
        <v>7</v>
      </c>
      <c r="F424">
        <v>1</v>
      </c>
      <c r="G42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4" t="s">
        <v>11</v>
      </c>
    </row>
    <row r="425" spans="1:9" x14ac:dyDescent="0.25">
      <c r="A425" s="1" t="s">
        <v>429</v>
      </c>
      <c r="B425" t="s">
        <v>102</v>
      </c>
      <c r="C425" t="s">
        <v>1001</v>
      </c>
      <c r="D425">
        <v>4372891</v>
      </c>
      <c r="E425">
        <v>7</v>
      </c>
      <c r="F425">
        <v>1</v>
      </c>
      <c r="G42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5" t="s">
        <v>11</v>
      </c>
    </row>
    <row r="426" spans="1:9" x14ac:dyDescent="0.25">
      <c r="A426" s="1" t="s">
        <v>209</v>
      </c>
      <c r="B426" t="s">
        <v>240</v>
      </c>
      <c r="C426" t="s">
        <v>1002</v>
      </c>
      <c r="D426">
        <v>4373592</v>
      </c>
      <c r="E426">
        <v>7</v>
      </c>
      <c r="F426">
        <v>1</v>
      </c>
      <c r="G42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6" t="s">
        <v>11</v>
      </c>
    </row>
    <row r="427" spans="1:9" x14ac:dyDescent="0.25">
      <c r="A427" s="1" t="s">
        <v>240</v>
      </c>
      <c r="B427" t="s">
        <v>1003</v>
      </c>
      <c r="C427" t="s">
        <v>1004</v>
      </c>
      <c r="D427">
        <v>4374828</v>
      </c>
      <c r="E427">
        <v>7</v>
      </c>
      <c r="F427">
        <v>1</v>
      </c>
      <c r="G42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7" t="s">
        <v>11</v>
      </c>
    </row>
    <row r="428" spans="1:9" x14ac:dyDescent="0.25">
      <c r="A428" s="1" t="s">
        <v>785</v>
      </c>
      <c r="B428" t="s">
        <v>1005</v>
      </c>
      <c r="C428" t="s">
        <v>1006</v>
      </c>
      <c r="D428">
        <v>4375250</v>
      </c>
      <c r="E428">
        <v>7</v>
      </c>
      <c r="F428">
        <v>1</v>
      </c>
      <c r="G42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8" t="s">
        <v>11</v>
      </c>
    </row>
    <row r="429" spans="1:9" x14ac:dyDescent="0.25">
      <c r="A429" s="1" t="s">
        <v>381</v>
      </c>
      <c r="B429" t="s">
        <v>1007</v>
      </c>
      <c r="C429" t="s">
        <v>1008</v>
      </c>
      <c r="D429">
        <v>4377361</v>
      </c>
      <c r="E429">
        <v>7</v>
      </c>
      <c r="F429">
        <v>1</v>
      </c>
      <c r="G42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29" t="s">
        <v>11</v>
      </c>
    </row>
    <row r="430" spans="1:9" x14ac:dyDescent="0.25">
      <c r="A430" s="1" t="s">
        <v>440</v>
      </c>
      <c r="B430" t="s">
        <v>631</v>
      </c>
      <c r="C430" t="s">
        <v>1009</v>
      </c>
      <c r="D430">
        <v>4377363</v>
      </c>
      <c r="E430">
        <v>7</v>
      </c>
      <c r="F430">
        <v>1</v>
      </c>
      <c r="G43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0" t="s">
        <v>11</v>
      </c>
    </row>
    <row r="431" spans="1:9" x14ac:dyDescent="0.25">
      <c r="A431" s="1" t="s">
        <v>209</v>
      </c>
      <c r="B431" t="s">
        <v>1010</v>
      </c>
      <c r="C431" t="s">
        <v>1011</v>
      </c>
      <c r="D431">
        <v>4379305</v>
      </c>
      <c r="E431">
        <v>7</v>
      </c>
      <c r="F431">
        <v>1</v>
      </c>
      <c r="G43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1" t="s">
        <v>11</v>
      </c>
    </row>
    <row r="432" spans="1:9" x14ac:dyDescent="0.25">
      <c r="A432" s="1" t="s">
        <v>241</v>
      </c>
      <c r="B432" t="s">
        <v>242</v>
      </c>
      <c r="C432" t="s">
        <v>1012</v>
      </c>
      <c r="D432">
        <v>4379321</v>
      </c>
      <c r="E432">
        <v>7</v>
      </c>
      <c r="F432">
        <v>1</v>
      </c>
      <c r="G43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2" t="s">
        <v>11</v>
      </c>
    </row>
    <row r="433" spans="1:9" x14ac:dyDescent="0.25">
      <c r="A433" s="1" t="s">
        <v>381</v>
      </c>
      <c r="B433" t="s">
        <v>413</v>
      </c>
      <c r="C433" t="s">
        <v>1013</v>
      </c>
      <c r="D433">
        <v>4382347</v>
      </c>
      <c r="E433">
        <v>7</v>
      </c>
      <c r="F433">
        <v>1</v>
      </c>
      <c r="G43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3" t="s">
        <v>11</v>
      </c>
    </row>
    <row r="434" spans="1:9" x14ac:dyDescent="0.25">
      <c r="A434" s="1" t="s">
        <v>240</v>
      </c>
      <c r="B434" t="s">
        <v>1014</v>
      </c>
      <c r="C434" t="s">
        <v>1015</v>
      </c>
      <c r="D434">
        <v>4383050</v>
      </c>
      <c r="E434">
        <v>7</v>
      </c>
      <c r="F434">
        <v>1</v>
      </c>
      <c r="G43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4" t="s">
        <v>11</v>
      </c>
    </row>
    <row r="435" spans="1:9" x14ac:dyDescent="0.25">
      <c r="A435" s="1" t="s">
        <v>264</v>
      </c>
      <c r="B435" t="s">
        <v>240</v>
      </c>
      <c r="C435" t="s">
        <v>1016</v>
      </c>
      <c r="D435">
        <v>4383442</v>
      </c>
      <c r="E435">
        <v>7</v>
      </c>
      <c r="F435">
        <v>1</v>
      </c>
      <c r="G43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5" t="s">
        <v>11</v>
      </c>
    </row>
    <row r="436" spans="1:9" x14ac:dyDescent="0.25">
      <c r="A436" s="1" t="s">
        <v>755</v>
      </c>
      <c r="B436" t="s">
        <v>1017</v>
      </c>
      <c r="C436" t="s">
        <v>1018</v>
      </c>
      <c r="D436">
        <v>4384604</v>
      </c>
      <c r="E436">
        <v>7</v>
      </c>
      <c r="F436">
        <v>1</v>
      </c>
      <c r="G43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6" t="s">
        <v>11</v>
      </c>
    </row>
    <row r="437" spans="1:9" x14ac:dyDescent="0.25">
      <c r="A437" s="1" t="s">
        <v>1019</v>
      </c>
      <c r="B437" t="s">
        <v>1020</v>
      </c>
      <c r="C437" t="s">
        <v>1021</v>
      </c>
      <c r="D437">
        <v>4384854</v>
      </c>
      <c r="E437">
        <v>7</v>
      </c>
      <c r="F437">
        <v>1</v>
      </c>
      <c r="G43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7" t="s">
        <v>11</v>
      </c>
    </row>
    <row r="438" spans="1:9" x14ac:dyDescent="0.25">
      <c r="A438" s="1" t="s">
        <v>254</v>
      </c>
      <c r="B438" t="s">
        <v>1022</v>
      </c>
      <c r="C438" t="s">
        <v>1023</v>
      </c>
      <c r="D438">
        <v>4385034</v>
      </c>
      <c r="E438">
        <v>7</v>
      </c>
      <c r="F438">
        <v>1</v>
      </c>
      <c r="G43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8" t="s">
        <v>11</v>
      </c>
    </row>
    <row r="439" spans="1:9" x14ac:dyDescent="0.25">
      <c r="A439" s="1" t="s">
        <v>254</v>
      </c>
      <c r="B439" t="s">
        <v>327</v>
      </c>
      <c r="C439" t="s">
        <v>1024</v>
      </c>
      <c r="D439">
        <v>4385132</v>
      </c>
      <c r="E439">
        <v>7</v>
      </c>
      <c r="F439">
        <v>1</v>
      </c>
      <c r="G43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39" t="s">
        <v>11</v>
      </c>
    </row>
    <row r="440" spans="1:9" x14ac:dyDescent="0.25">
      <c r="A440" s="1" t="s">
        <v>440</v>
      </c>
      <c r="B440" t="s">
        <v>1025</v>
      </c>
      <c r="C440" t="s">
        <v>1026</v>
      </c>
      <c r="D440">
        <v>4385253</v>
      </c>
      <c r="E440">
        <v>7</v>
      </c>
      <c r="F440">
        <v>1</v>
      </c>
      <c r="G44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0" t="s">
        <v>11</v>
      </c>
    </row>
    <row r="441" spans="1:9" x14ac:dyDescent="0.25">
      <c r="A441" s="1" t="s">
        <v>254</v>
      </c>
      <c r="B441" t="s">
        <v>843</v>
      </c>
      <c r="C441" t="s">
        <v>1027</v>
      </c>
      <c r="D441">
        <v>4385255</v>
      </c>
      <c r="E441">
        <v>7</v>
      </c>
      <c r="F441">
        <v>1</v>
      </c>
      <c r="G44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1" t="s">
        <v>11</v>
      </c>
    </row>
    <row r="442" spans="1:9" x14ac:dyDescent="0.25">
      <c r="A442" s="1" t="s">
        <v>332</v>
      </c>
      <c r="B442" t="s">
        <v>1028</v>
      </c>
      <c r="C442" t="s">
        <v>1029</v>
      </c>
      <c r="D442">
        <v>4385679</v>
      </c>
      <c r="E442">
        <v>7</v>
      </c>
      <c r="F442">
        <v>1</v>
      </c>
      <c r="G44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2" t="s">
        <v>11</v>
      </c>
    </row>
    <row r="443" spans="1:9" x14ac:dyDescent="0.25">
      <c r="A443" s="1" t="s">
        <v>571</v>
      </c>
      <c r="B443" t="s">
        <v>1030</v>
      </c>
      <c r="C443" t="s">
        <v>1031</v>
      </c>
      <c r="D443">
        <v>4387172</v>
      </c>
      <c r="E443">
        <v>7</v>
      </c>
      <c r="F443">
        <v>1</v>
      </c>
      <c r="G44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3" t="s">
        <v>11</v>
      </c>
    </row>
    <row r="444" spans="1:9" x14ac:dyDescent="0.25">
      <c r="A444" s="1" t="s">
        <v>312</v>
      </c>
      <c r="B444" t="s">
        <v>958</v>
      </c>
      <c r="C444" t="s">
        <v>1032</v>
      </c>
      <c r="D444">
        <v>4387208</v>
      </c>
      <c r="E444">
        <v>7</v>
      </c>
      <c r="F444">
        <v>1</v>
      </c>
      <c r="G44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4" t="s">
        <v>11</v>
      </c>
    </row>
    <row r="445" spans="1:9" x14ac:dyDescent="0.25">
      <c r="A445" s="1" t="s">
        <v>240</v>
      </c>
      <c r="B445" t="s">
        <v>240</v>
      </c>
      <c r="C445" t="s">
        <v>1033</v>
      </c>
      <c r="D445">
        <v>4389745</v>
      </c>
      <c r="E445">
        <v>7</v>
      </c>
      <c r="F445">
        <v>1</v>
      </c>
      <c r="G445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5" t="s">
        <v>311</v>
      </c>
    </row>
    <row r="446" spans="1:9" x14ac:dyDescent="0.25">
      <c r="A446" s="1" t="s">
        <v>678</v>
      </c>
      <c r="B446" t="s">
        <v>1034</v>
      </c>
      <c r="C446" t="s">
        <v>1035</v>
      </c>
      <c r="D446">
        <v>4390149</v>
      </c>
      <c r="E446">
        <v>7</v>
      </c>
      <c r="F446">
        <v>1</v>
      </c>
      <c r="G446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6" t="s">
        <v>612</v>
      </c>
    </row>
    <row r="447" spans="1:9" x14ac:dyDescent="0.25">
      <c r="A447" s="1" t="s">
        <v>571</v>
      </c>
      <c r="B447" t="s">
        <v>936</v>
      </c>
      <c r="C447" t="s">
        <v>1036</v>
      </c>
      <c r="D447">
        <v>4390447</v>
      </c>
      <c r="E447">
        <v>7</v>
      </c>
      <c r="F447">
        <v>1</v>
      </c>
      <c r="G447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7" t="s">
        <v>11</v>
      </c>
    </row>
    <row r="448" spans="1:9" x14ac:dyDescent="0.25">
      <c r="A448" s="1" t="s">
        <v>571</v>
      </c>
      <c r="B448" t="s">
        <v>1037</v>
      </c>
      <c r="C448" t="s">
        <v>1038</v>
      </c>
      <c r="D448">
        <v>4391603</v>
      </c>
      <c r="E448">
        <v>7</v>
      </c>
      <c r="F448">
        <v>1</v>
      </c>
      <c r="G448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8" t="s">
        <v>11</v>
      </c>
    </row>
    <row r="449" spans="1:9" x14ac:dyDescent="0.25">
      <c r="A449" s="1" t="s">
        <v>571</v>
      </c>
      <c r="B449" t="s">
        <v>1039</v>
      </c>
      <c r="C449" t="s">
        <v>1040</v>
      </c>
      <c r="D449">
        <v>4391608</v>
      </c>
      <c r="E449">
        <v>7</v>
      </c>
      <c r="F449">
        <v>1</v>
      </c>
      <c r="G449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49" t="s">
        <v>11</v>
      </c>
    </row>
    <row r="450" spans="1:9" x14ac:dyDescent="0.25">
      <c r="A450" s="1" t="s">
        <v>1041</v>
      </c>
      <c r="B450" t="s">
        <v>1042</v>
      </c>
      <c r="C450" t="s">
        <v>1043</v>
      </c>
      <c r="D450">
        <v>4392689</v>
      </c>
      <c r="E450">
        <v>7</v>
      </c>
      <c r="F450">
        <v>1</v>
      </c>
      <c r="G450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50" t="s">
        <v>612</v>
      </c>
    </row>
    <row r="451" spans="1:9" x14ac:dyDescent="0.25">
      <c r="A451" s="1" t="s">
        <v>615</v>
      </c>
      <c r="B451" t="s">
        <v>1044</v>
      </c>
      <c r="C451" t="s">
        <v>1045</v>
      </c>
      <c r="D451">
        <v>4393360</v>
      </c>
      <c r="E451">
        <v>7</v>
      </c>
      <c r="F451">
        <v>1</v>
      </c>
      <c r="G451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51" t="s">
        <v>612</v>
      </c>
    </row>
    <row r="452" spans="1:9" x14ac:dyDescent="0.25">
      <c r="A452" s="1" t="s">
        <v>8</v>
      </c>
      <c r="B452" t="s">
        <v>240</v>
      </c>
      <c r="C452" t="s">
        <v>1046</v>
      </c>
      <c r="D452">
        <v>4394601</v>
      </c>
      <c r="E452">
        <v>7</v>
      </c>
      <c r="F452">
        <v>1</v>
      </c>
      <c r="G452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52" t="s">
        <v>311</v>
      </c>
    </row>
    <row r="453" spans="1:9" x14ac:dyDescent="0.25">
      <c r="A453" s="1" t="s">
        <v>240</v>
      </c>
      <c r="B453" t="s">
        <v>240</v>
      </c>
      <c r="C453" t="s">
        <v>1047</v>
      </c>
      <c r="D453">
        <v>4394759</v>
      </c>
      <c r="E453">
        <v>7</v>
      </c>
      <c r="F453">
        <v>1</v>
      </c>
      <c r="G453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53" t="s">
        <v>391</v>
      </c>
    </row>
    <row r="454" spans="1:9" x14ac:dyDescent="0.25">
      <c r="A454" s="1" t="s">
        <v>1048</v>
      </c>
      <c r="B454" t="s">
        <v>1049</v>
      </c>
      <c r="C454" t="s">
        <v>1050</v>
      </c>
      <c r="D454">
        <v>4396420</v>
      </c>
      <c r="E454">
        <v>7</v>
      </c>
      <c r="F454">
        <v>1</v>
      </c>
      <c r="G454" s="2">
        <f>QUOTIENT(Tietueen_varausten_määrä__hakutuloksessa_linkki_teokseen_reportresults__24[[#This Row],[Varaukset]],Tietueen_varausten_määrä__hakutuloksessa_linkki_teokseen_reportresults__24[[#This Row],[Niteiden määrä]])</f>
        <v>7</v>
      </c>
      <c r="I454" t="s">
        <v>612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AE44-1415-461D-85BD-A8957075E9F9}">
  <dimension ref="A1:I8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0.5703125" customWidth="1"/>
    <col min="2" max="2" width="18.5703125" customWidth="1"/>
    <col min="3" max="3" width="11.85546875" customWidth="1"/>
    <col min="4" max="4" width="14.140625" customWidth="1"/>
    <col min="5" max="5" width="11.85546875" customWidth="1"/>
    <col min="7" max="7" width="11.42578125" customWidth="1"/>
    <col min="9" max="9" width="11.7109375" customWidth="1"/>
  </cols>
  <sheetData>
    <row r="1" spans="1:9" s="4" customFormat="1" ht="30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1051</v>
      </c>
      <c r="H1" s="4" t="s">
        <v>6</v>
      </c>
      <c r="I1" s="4" t="s">
        <v>7</v>
      </c>
    </row>
    <row r="2" spans="1:9" x14ac:dyDescent="0.25">
      <c r="A2" s="1" t="s">
        <v>8</v>
      </c>
      <c r="B2" t="s">
        <v>9</v>
      </c>
      <c r="C2" t="s">
        <v>10</v>
      </c>
      <c r="D2">
        <v>4356965</v>
      </c>
      <c r="E2">
        <v>2071</v>
      </c>
      <c r="F2">
        <v>101</v>
      </c>
      <c r="G2" s="2">
        <f>QUOTIENT(Tietueen_varausten_määrä__hakutuloksessa_linkki_teokseen_reportresults__26[[#This Row],[Varaukset]],Tietueen_varausten_määrä__hakutuloksessa_linkki_teokseen_reportresults__26[[#This Row],[Niteiden määrä]])</f>
        <v>20</v>
      </c>
      <c r="I2" t="s">
        <v>11</v>
      </c>
    </row>
    <row r="3" spans="1:9" x14ac:dyDescent="0.25">
      <c r="A3" s="1" t="s">
        <v>12</v>
      </c>
      <c r="B3" t="s">
        <v>9</v>
      </c>
      <c r="C3" t="s">
        <v>13</v>
      </c>
      <c r="D3">
        <v>4303058</v>
      </c>
      <c r="E3">
        <v>1125</v>
      </c>
      <c r="F3">
        <v>117</v>
      </c>
      <c r="G3" s="2">
        <f>QUOTIENT(Tietueen_varausten_määrä__hakutuloksessa_linkki_teokseen_reportresults__26[[#This Row],[Varaukset]],Tietueen_varausten_määrä__hakutuloksessa_linkki_teokseen_reportresults__26[[#This Row],[Niteiden määrä]])</f>
        <v>9</v>
      </c>
      <c r="H3">
        <v>3</v>
      </c>
      <c r="I3" t="s">
        <v>11</v>
      </c>
    </row>
    <row r="4" spans="1:9" x14ac:dyDescent="0.25">
      <c r="A4" s="1" t="s">
        <v>8</v>
      </c>
      <c r="B4" t="s">
        <v>14</v>
      </c>
      <c r="C4" t="s">
        <v>15</v>
      </c>
      <c r="D4">
        <v>4368211</v>
      </c>
      <c r="E4">
        <v>863</v>
      </c>
      <c r="F4">
        <v>57</v>
      </c>
      <c r="G4" s="2">
        <f>QUOTIENT(Tietueen_varausten_määrä__hakutuloksessa_linkki_teokseen_reportresults__26[[#This Row],[Varaukset]],Tietueen_varausten_määrä__hakutuloksessa_linkki_teokseen_reportresults__26[[#This Row],[Niteiden määrä]])</f>
        <v>15</v>
      </c>
      <c r="H4">
        <v>12</v>
      </c>
      <c r="I4" t="s">
        <v>11</v>
      </c>
    </row>
    <row r="5" spans="1:9" x14ac:dyDescent="0.25">
      <c r="A5" s="1" t="s">
        <v>8</v>
      </c>
      <c r="B5" t="s">
        <v>16</v>
      </c>
      <c r="C5" t="s">
        <v>17</v>
      </c>
      <c r="D5">
        <v>4333043</v>
      </c>
      <c r="E5">
        <v>832</v>
      </c>
      <c r="F5">
        <v>95</v>
      </c>
      <c r="G5" s="2">
        <f>QUOTIENT(Tietueen_varausten_määrä__hakutuloksessa_linkki_teokseen_reportresults__26[[#This Row],[Varaukset]],Tietueen_varausten_määrä__hakutuloksessa_linkki_teokseen_reportresults__26[[#This Row],[Niteiden määrä]])</f>
        <v>8</v>
      </c>
      <c r="H5">
        <v>8</v>
      </c>
      <c r="I5" t="s">
        <v>11</v>
      </c>
    </row>
    <row r="6" spans="1:9" x14ac:dyDescent="0.25">
      <c r="A6" s="1" t="s">
        <v>8</v>
      </c>
      <c r="B6" t="s">
        <v>18</v>
      </c>
      <c r="C6" t="s">
        <v>19</v>
      </c>
      <c r="D6">
        <v>4356658</v>
      </c>
      <c r="E6">
        <v>739</v>
      </c>
      <c r="F6">
        <v>34</v>
      </c>
      <c r="G6" s="2">
        <f>QUOTIENT(Tietueen_varausten_määrä__hakutuloksessa_linkki_teokseen_reportresults__26[[#This Row],[Varaukset]],Tietueen_varausten_määrä__hakutuloksessa_linkki_teokseen_reportresults__26[[#This Row],[Niteiden määrä]])</f>
        <v>21</v>
      </c>
      <c r="H6">
        <v>8</v>
      </c>
      <c r="I6" t="s">
        <v>11</v>
      </c>
    </row>
    <row r="7" spans="1:9" x14ac:dyDescent="0.25">
      <c r="A7" s="1" t="s">
        <v>8</v>
      </c>
      <c r="B7" t="s">
        <v>20</v>
      </c>
      <c r="C7" t="s">
        <v>21</v>
      </c>
      <c r="D7">
        <v>4368462</v>
      </c>
      <c r="E7">
        <v>667</v>
      </c>
      <c r="F7">
        <v>58</v>
      </c>
      <c r="G7" s="2">
        <f>QUOTIENT(Tietueen_varausten_määrä__hakutuloksessa_linkki_teokseen_reportresults__26[[#This Row],[Varaukset]],Tietueen_varausten_määrä__hakutuloksessa_linkki_teokseen_reportresults__26[[#This Row],[Niteiden määrä]])</f>
        <v>11</v>
      </c>
      <c r="H7">
        <v>9</v>
      </c>
      <c r="I7" t="s">
        <v>11</v>
      </c>
    </row>
    <row r="8" spans="1:9" x14ac:dyDescent="0.25">
      <c r="A8" s="1" t="s">
        <v>22</v>
      </c>
      <c r="B8" t="s">
        <v>23</v>
      </c>
      <c r="C8" t="s">
        <v>24</v>
      </c>
      <c r="D8">
        <v>4343517</v>
      </c>
      <c r="E8">
        <v>587</v>
      </c>
      <c r="F8">
        <v>105</v>
      </c>
      <c r="G8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8">
        <v>2</v>
      </c>
      <c r="I8" t="s">
        <v>11</v>
      </c>
    </row>
    <row r="9" spans="1:9" x14ac:dyDescent="0.25">
      <c r="A9" s="1" t="s">
        <v>12</v>
      </c>
      <c r="B9" t="s">
        <v>25</v>
      </c>
      <c r="C9" t="s">
        <v>26</v>
      </c>
      <c r="D9">
        <v>4366610</v>
      </c>
      <c r="E9">
        <v>583</v>
      </c>
      <c r="F9">
        <v>60</v>
      </c>
      <c r="G9" s="2">
        <f>QUOTIENT(Tietueen_varausten_määrä__hakutuloksessa_linkki_teokseen_reportresults__26[[#This Row],[Varaukset]],Tietueen_varausten_määrä__hakutuloksessa_linkki_teokseen_reportresults__26[[#This Row],[Niteiden määrä]])</f>
        <v>9</v>
      </c>
      <c r="H9">
        <v>16</v>
      </c>
      <c r="I9" t="s">
        <v>11</v>
      </c>
    </row>
    <row r="10" spans="1:9" x14ac:dyDescent="0.25">
      <c r="A10" s="1" t="s">
        <v>27</v>
      </c>
      <c r="B10" t="s">
        <v>28</v>
      </c>
      <c r="C10" t="s">
        <v>29</v>
      </c>
      <c r="D10">
        <v>4368210</v>
      </c>
      <c r="E10">
        <v>532</v>
      </c>
      <c r="F10">
        <v>71</v>
      </c>
      <c r="G10" s="2">
        <f>QUOTIENT(Tietueen_varausten_määrä__hakutuloksessa_linkki_teokseen_reportresults__26[[#This Row],[Varaukset]],Tietueen_varausten_määrä__hakutuloksessa_linkki_teokseen_reportresults__26[[#This Row],[Niteiden määrä]])</f>
        <v>7</v>
      </c>
      <c r="H10">
        <v>13</v>
      </c>
      <c r="I10" t="s">
        <v>11</v>
      </c>
    </row>
    <row r="11" spans="1:9" x14ac:dyDescent="0.25">
      <c r="A11" s="1" t="s">
        <v>8</v>
      </c>
      <c r="B11" t="s">
        <v>30</v>
      </c>
      <c r="C11" t="s">
        <v>31</v>
      </c>
      <c r="D11">
        <v>4367300</v>
      </c>
      <c r="E11">
        <v>524</v>
      </c>
      <c r="F11">
        <v>59</v>
      </c>
      <c r="G11" s="2">
        <f>QUOTIENT(Tietueen_varausten_määrä__hakutuloksessa_linkki_teokseen_reportresults__26[[#This Row],[Varaukset]],Tietueen_varausten_määrä__hakutuloksessa_linkki_teokseen_reportresults__26[[#This Row],[Niteiden määrä]])</f>
        <v>8</v>
      </c>
      <c r="H11">
        <v>19</v>
      </c>
      <c r="I11" t="s">
        <v>11</v>
      </c>
    </row>
    <row r="12" spans="1:9" x14ac:dyDescent="0.25">
      <c r="A12" s="1" t="s">
        <v>8</v>
      </c>
      <c r="B12" t="s">
        <v>32</v>
      </c>
      <c r="C12" t="s">
        <v>33</v>
      </c>
      <c r="D12">
        <v>4306631</v>
      </c>
      <c r="E12">
        <v>506</v>
      </c>
      <c r="F12">
        <v>100</v>
      </c>
      <c r="G12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12">
        <v>1</v>
      </c>
      <c r="I12" t="s">
        <v>11</v>
      </c>
    </row>
    <row r="13" spans="1:9" x14ac:dyDescent="0.25">
      <c r="A13" s="1" t="s">
        <v>8</v>
      </c>
      <c r="B13" t="s">
        <v>34</v>
      </c>
      <c r="C13" t="s">
        <v>35</v>
      </c>
      <c r="D13">
        <v>4333081</v>
      </c>
      <c r="E13">
        <v>475</v>
      </c>
      <c r="F13">
        <v>53</v>
      </c>
      <c r="G13" s="2">
        <f>QUOTIENT(Tietueen_varausten_määrä__hakutuloksessa_linkki_teokseen_reportresults__26[[#This Row],[Varaukset]],Tietueen_varausten_määrä__hakutuloksessa_linkki_teokseen_reportresults__26[[#This Row],[Niteiden määrä]])</f>
        <v>8</v>
      </c>
      <c r="H13">
        <v>2</v>
      </c>
      <c r="I13" t="s">
        <v>11</v>
      </c>
    </row>
    <row r="14" spans="1:9" x14ac:dyDescent="0.25">
      <c r="A14" s="1" t="s">
        <v>8</v>
      </c>
      <c r="B14" t="s">
        <v>36</v>
      </c>
      <c r="C14" t="s">
        <v>37</v>
      </c>
      <c r="D14">
        <v>4357109</v>
      </c>
      <c r="E14">
        <v>475</v>
      </c>
      <c r="F14">
        <v>48</v>
      </c>
      <c r="G14" s="2">
        <f>QUOTIENT(Tietueen_varausten_määrä__hakutuloksessa_linkki_teokseen_reportresults__26[[#This Row],[Varaukset]],Tietueen_varausten_määrä__hakutuloksessa_linkki_teokseen_reportresults__26[[#This Row],[Niteiden määrä]])</f>
        <v>9</v>
      </c>
      <c r="H14">
        <v>13</v>
      </c>
      <c r="I14" t="s">
        <v>11</v>
      </c>
    </row>
    <row r="15" spans="1:9" x14ac:dyDescent="0.25">
      <c r="A15" s="1" t="s">
        <v>12</v>
      </c>
      <c r="B15" t="s">
        <v>38</v>
      </c>
      <c r="C15" t="s">
        <v>39</v>
      </c>
      <c r="D15">
        <v>4305431</v>
      </c>
      <c r="E15">
        <v>402</v>
      </c>
      <c r="F15">
        <v>77</v>
      </c>
      <c r="G15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15">
        <v>20</v>
      </c>
      <c r="I15" t="s">
        <v>11</v>
      </c>
    </row>
    <row r="16" spans="1:9" x14ac:dyDescent="0.25">
      <c r="A16" s="1" t="s">
        <v>40</v>
      </c>
      <c r="B16" t="s">
        <v>41</v>
      </c>
      <c r="C16" t="s">
        <v>42</v>
      </c>
      <c r="D16">
        <v>4333048</v>
      </c>
      <c r="E16">
        <v>394</v>
      </c>
      <c r="F16">
        <v>52</v>
      </c>
      <c r="G16" s="2">
        <f>QUOTIENT(Tietueen_varausten_määrä__hakutuloksessa_linkki_teokseen_reportresults__26[[#This Row],[Varaukset]],Tietueen_varausten_määrä__hakutuloksessa_linkki_teokseen_reportresults__26[[#This Row],[Niteiden määrä]])</f>
        <v>7</v>
      </c>
      <c r="H16">
        <v>4</v>
      </c>
      <c r="I16" t="s">
        <v>11</v>
      </c>
    </row>
    <row r="17" spans="1:9" x14ac:dyDescent="0.25">
      <c r="A17" s="1" t="s">
        <v>12</v>
      </c>
      <c r="B17" t="s">
        <v>43</v>
      </c>
      <c r="C17" t="s">
        <v>44</v>
      </c>
      <c r="D17">
        <v>4369031</v>
      </c>
      <c r="E17">
        <v>386</v>
      </c>
      <c r="F17">
        <v>64</v>
      </c>
      <c r="G17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H17">
        <v>20</v>
      </c>
      <c r="I17" t="s">
        <v>11</v>
      </c>
    </row>
    <row r="18" spans="1:9" x14ac:dyDescent="0.25">
      <c r="A18" s="1" t="s">
        <v>8</v>
      </c>
      <c r="B18" t="s">
        <v>45</v>
      </c>
      <c r="C18" t="s">
        <v>46</v>
      </c>
      <c r="D18">
        <v>4365645</v>
      </c>
      <c r="E18">
        <v>384</v>
      </c>
      <c r="F18">
        <v>55</v>
      </c>
      <c r="G18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I18" t="s">
        <v>11</v>
      </c>
    </row>
    <row r="19" spans="1:9" x14ac:dyDescent="0.25">
      <c r="A19" s="1" t="s">
        <v>12</v>
      </c>
      <c r="B19" t="s">
        <v>47</v>
      </c>
      <c r="C19" t="s">
        <v>48</v>
      </c>
      <c r="D19">
        <v>4363971</v>
      </c>
      <c r="E19">
        <v>383</v>
      </c>
      <c r="F19">
        <v>64</v>
      </c>
      <c r="G19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19">
        <v>19</v>
      </c>
      <c r="I19" t="s">
        <v>11</v>
      </c>
    </row>
    <row r="20" spans="1:9" x14ac:dyDescent="0.25">
      <c r="A20" s="1" t="s">
        <v>12</v>
      </c>
      <c r="B20" t="s">
        <v>49</v>
      </c>
      <c r="C20" t="s">
        <v>50</v>
      </c>
      <c r="D20">
        <v>4333125</v>
      </c>
      <c r="E20">
        <v>362</v>
      </c>
      <c r="F20">
        <v>40</v>
      </c>
      <c r="G20" s="2">
        <f>QUOTIENT(Tietueen_varausten_määrä__hakutuloksessa_linkki_teokseen_reportresults__26[[#This Row],[Varaukset]],Tietueen_varausten_määrä__hakutuloksessa_linkki_teokseen_reportresults__26[[#This Row],[Niteiden määrä]])</f>
        <v>9</v>
      </c>
      <c r="H20">
        <v>1</v>
      </c>
      <c r="I20" t="s">
        <v>11</v>
      </c>
    </row>
    <row r="21" spans="1:9" x14ac:dyDescent="0.25">
      <c r="A21" s="1" t="s">
        <v>8</v>
      </c>
      <c r="B21" t="s">
        <v>51</v>
      </c>
      <c r="C21" t="s">
        <v>52</v>
      </c>
      <c r="D21">
        <v>4368168</v>
      </c>
      <c r="E21">
        <v>361</v>
      </c>
      <c r="F21">
        <v>38</v>
      </c>
      <c r="G21" s="2">
        <f>QUOTIENT(Tietueen_varausten_määrä__hakutuloksessa_linkki_teokseen_reportresults__26[[#This Row],[Varaukset]],Tietueen_varausten_määrä__hakutuloksessa_linkki_teokseen_reportresults__26[[#This Row],[Niteiden määrä]])</f>
        <v>9</v>
      </c>
      <c r="H21">
        <v>2</v>
      </c>
      <c r="I21" t="s">
        <v>11</v>
      </c>
    </row>
    <row r="22" spans="1:9" x14ac:dyDescent="0.25">
      <c r="A22" s="1" t="s">
        <v>8</v>
      </c>
      <c r="B22" t="s">
        <v>53</v>
      </c>
      <c r="C22" t="s">
        <v>54</v>
      </c>
      <c r="D22">
        <v>4357195</v>
      </c>
      <c r="E22">
        <v>357</v>
      </c>
      <c r="F22">
        <v>34</v>
      </c>
      <c r="G22" s="2">
        <f>QUOTIENT(Tietueen_varausten_määrä__hakutuloksessa_linkki_teokseen_reportresults__26[[#This Row],[Varaukset]],Tietueen_varausten_määrä__hakutuloksessa_linkki_teokseen_reportresults__26[[#This Row],[Niteiden määrä]])</f>
        <v>10</v>
      </c>
      <c r="H22">
        <v>2</v>
      </c>
      <c r="I22" t="s">
        <v>11</v>
      </c>
    </row>
    <row r="23" spans="1:9" x14ac:dyDescent="0.25">
      <c r="A23" s="1" t="s">
        <v>12</v>
      </c>
      <c r="B23" t="s">
        <v>55</v>
      </c>
      <c r="C23" t="s">
        <v>56</v>
      </c>
      <c r="D23">
        <v>4365656</v>
      </c>
      <c r="E23">
        <v>355</v>
      </c>
      <c r="F23">
        <v>63</v>
      </c>
      <c r="G23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23">
        <v>19</v>
      </c>
      <c r="I23" t="s">
        <v>11</v>
      </c>
    </row>
    <row r="24" spans="1:9" x14ac:dyDescent="0.25">
      <c r="A24" s="1" t="s">
        <v>8</v>
      </c>
      <c r="B24" t="s">
        <v>57</v>
      </c>
      <c r="C24" t="s">
        <v>58</v>
      </c>
      <c r="D24">
        <v>4343577</v>
      </c>
      <c r="E24">
        <v>347</v>
      </c>
      <c r="F24">
        <v>49</v>
      </c>
      <c r="G24" s="2">
        <f>QUOTIENT(Tietueen_varausten_määrä__hakutuloksessa_linkki_teokseen_reportresults__26[[#This Row],[Varaukset]],Tietueen_varausten_määrä__hakutuloksessa_linkki_teokseen_reportresults__26[[#This Row],[Niteiden määrä]])</f>
        <v>7</v>
      </c>
      <c r="I24" t="s">
        <v>11</v>
      </c>
    </row>
    <row r="25" spans="1:9" x14ac:dyDescent="0.25">
      <c r="A25" s="1" t="s">
        <v>8</v>
      </c>
      <c r="B25" t="s">
        <v>59</v>
      </c>
      <c r="C25" t="s">
        <v>60</v>
      </c>
      <c r="D25">
        <v>4304892</v>
      </c>
      <c r="E25">
        <v>338</v>
      </c>
      <c r="F25">
        <v>81</v>
      </c>
      <c r="G25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25">
        <v>1</v>
      </c>
      <c r="I25" t="s">
        <v>11</v>
      </c>
    </row>
    <row r="26" spans="1:9" x14ac:dyDescent="0.25">
      <c r="A26" s="1" t="s">
        <v>61</v>
      </c>
      <c r="B26" t="s">
        <v>62</v>
      </c>
      <c r="C26" t="s">
        <v>63</v>
      </c>
      <c r="D26">
        <v>4364503</v>
      </c>
      <c r="E26">
        <v>337</v>
      </c>
      <c r="F26">
        <v>20</v>
      </c>
      <c r="G26" s="2">
        <f>QUOTIENT(Tietueen_varausten_määrä__hakutuloksessa_linkki_teokseen_reportresults__26[[#This Row],[Varaukset]],Tietueen_varausten_määrä__hakutuloksessa_linkki_teokseen_reportresults__26[[#This Row],[Niteiden määrä]])</f>
        <v>16</v>
      </c>
      <c r="H26">
        <v>1</v>
      </c>
      <c r="I26" t="s">
        <v>11</v>
      </c>
    </row>
    <row r="27" spans="1:9" x14ac:dyDescent="0.25">
      <c r="A27" s="1" t="s">
        <v>22</v>
      </c>
      <c r="B27" t="s">
        <v>64</v>
      </c>
      <c r="C27" t="s">
        <v>65</v>
      </c>
      <c r="D27">
        <v>4368156</v>
      </c>
      <c r="E27">
        <v>337</v>
      </c>
      <c r="F27">
        <v>32</v>
      </c>
      <c r="G27" s="2">
        <f>QUOTIENT(Tietueen_varausten_määrä__hakutuloksessa_linkki_teokseen_reportresults__26[[#This Row],[Varaukset]],Tietueen_varausten_määrä__hakutuloksessa_linkki_teokseen_reportresults__26[[#This Row],[Niteiden määrä]])</f>
        <v>10</v>
      </c>
      <c r="H27">
        <v>5</v>
      </c>
      <c r="I27" t="s">
        <v>11</v>
      </c>
    </row>
    <row r="28" spans="1:9" x14ac:dyDescent="0.25">
      <c r="A28" s="1" t="s">
        <v>12</v>
      </c>
      <c r="B28" t="s">
        <v>66</v>
      </c>
      <c r="C28" t="s">
        <v>67</v>
      </c>
      <c r="D28">
        <v>4356661</v>
      </c>
      <c r="E28">
        <v>325</v>
      </c>
      <c r="F28">
        <v>45</v>
      </c>
      <c r="G28" s="2">
        <f>QUOTIENT(Tietueen_varausten_määrä__hakutuloksessa_linkki_teokseen_reportresults__26[[#This Row],[Varaukset]],Tietueen_varausten_määrä__hakutuloksessa_linkki_teokseen_reportresults__26[[#This Row],[Niteiden määrä]])</f>
        <v>7</v>
      </c>
      <c r="H28">
        <v>14</v>
      </c>
      <c r="I28" t="s">
        <v>11</v>
      </c>
    </row>
    <row r="29" spans="1:9" x14ac:dyDescent="0.25">
      <c r="A29" s="1" t="s">
        <v>8</v>
      </c>
      <c r="B29" t="s">
        <v>68</v>
      </c>
      <c r="C29" t="s">
        <v>69</v>
      </c>
      <c r="D29">
        <v>4365211</v>
      </c>
      <c r="E29">
        <v>325</v>
      </c>
      <c r="F29">
        <v>47</v>
      </c>
      <c r="G29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H29">
        <v>11</v>
      </c>
      <c r="I29" t="s">
        <v>11</v>
      </c>
    </row>
    <row r="30" spans="1:9" x14ac:dyDescent="0.25">
      <c r="A30" s="1" t="s">
        <v>70</v>
      </c>
      <c r="B30" t="s">
        <v>71</v>
      </c>
      <c r="C30" t="s">
        <v>72</v>
      </c>
      <c r="D30">
        <v>4343355</v>
      </c>
      <c r="E30">
        <v>321</v>
      </c>
      <c r="F30">
        <v>50</v>
      </c>
      <c r="G30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H30">
        <v>1</v>
      </c>
      <c r="I30" t="s">
        <v>11</v>
      </c>
    </row>
    <row r="31" spans="1:9" x14ac:dyDescent="0.25">
      <c r="A31" s="1" t="s">
        <v>8</v>
      </c>
      <c r="B31" t="s">
        <v>73</v>
      </c>
      <c r="C31" t="s">
        <v>74</v>
      </c>
      <c r="D31">
        <v>4362391</v>
      </c>
      <c r="E31">
        <v>321</v>
      </c>
      <c r="F31">
        <v>31</v>
      </c>
      <c r="G31" s="2">
        <f>QUOTIENT(Tietueen_varausten_määrä__hakutuloksessa_linkki_teokseen_reportresults__26[[#This Row],[Varaukset]],Tietueen_varausten_määrä__hakutuloksessa_linkki_teokseen_reportresults__26[[#This Row],[Niteiden määrä]])</f>
        <v>10</v>
      </c>
      <c r="H31">
        <v>7</v>
      </c>
      <c r="I31" t="s">
        <v>11</v>
      </c>
    </row>
    <row r="32" spans="1:9" x14ac:dyDescent="0.25">
      <c r="A32" s="1" t="s">
        <v>8</v>
      </c>
      <c r="B32" t="s">
        <v>75</v>
      </c>
      <c r="C32" t="s">
        <v>76</v>
      </c>
      <c r="D32">
        <v>4369053</v>
      </c>
      <c r="E32">
        <v>321</v>
      </c>
      <c r="F32">
        <v>47</v>
      </c>
      <c r="G32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I32" t="s">
        <v>11</v>
      </c>
    </row>
    <row r="33" spans="1:9" x14ac:dyDescent="0.25">
      <c r="A33" s="1" t="s">
        <v>77</v>
      </c>
      <c r="B33" t="s">
        <v>78</v>
      </c>
      <c r="C33" t="s">
        <v>79</v>
      </c>
      <c r="D33">
        <v>4273998</v>
      </c>
      <c r="E33">
        <v>313</v>
      </c>
      <c r="F33">
        <v>35</v>
      </c>
      <c r="G33" s="2">
        <f>QUOTIENT(Tietueen_varausten_määrä__hakutuloksessa_linkki_teokseen_reportresults__26[[#This Row],[Varaukset]],Tietueen_varausten_määrä__hakutuloksessa_linkki_teokseen_reportresults__26[[#This Row],[Niteiden määrä]])</f>
        <v>8</v>
      </c>
      <c r="I33" t="s">
        <v>11</v>
      </c>
    </row>
    <row r="34" spans="1:9" x14ac:dyDescent="0.25">
      <c r="A34" s="1" t="s">
        <v>8</v>
      </c>
      <c r="B34" t="s">
        <v>80</v>
      </c>
      <c r="C34" t="s">
        <v>81</v>
      </c>
      <c r="D34">
        <v>4369051</v>
      </c>
      <c r="E34">
        <v>298</v>
      </c>
      <c r="F34">
        <v>47</v>
      </c>
      <c r="G34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H34">
        <v>16</v>
      </c>
      <c r="I34" t="s">
        <v>11</v>
      </c>
    </row>
    <row r="35" spans="1:9" x14ac:dyDescent="0.25">
      <c r="A35" s="1" t="s">
        <v>8</v>
      </c>
      <c r="B35" t="s">
        <v>82</v>
      </c>
      <c r="C35" t="s">
        <v>83</v>
      </c>
      <c r="D35">
        <v>4357100</v>
      </c>
      <c r="E35">
        <v>297</v>
      </c>
      <c r="F35">
        <v>43</v>
      </c>
      <c r="G35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H35">
        <v>14</v>
      </c>
      <c r="I35" t="s">
        <v>11</v>
      </c>
    </row>
    <row r="36" spans="1:9" x14ac:dyDescent="0.25">
      <c r="A36" s="1" t="s">
        <v>84</v>
      </c>
      <c r="B36" t="s">
        <v>85</v>
      </c>
      <c r="C36" t="s">
        <v>86</v>
      </c>
      <c r="D36">
        <v>4364763</v>
      </c>
      <c r="E36">
        <v>293</v>
      </c>
      <c r="F36">
        <v>26</v>
      </c>
      <c r="G36" s="2">
        <f>QUOTIENT(Tietueen_varausten_määrä__hakutuloksessa_linkki_teokseen_reportresults__26[[#This Row],[Varaukset]],Tietueen_varausten_määrä__hakutuloksessa_linkki_teokseen_reportresults__26[[#This Row],[Niteiden määrä]])</f>
        <v>11</v>
      </c>
      <c r="H36">
        <v>1</v>
      </c>
      <c r="I36" t="s">
        <v>11</v>
      </c>
    </row>
    <row r="37" spans="1:9" x14ac:dyDescent="0.25">
      <c r="A37" s="1" t="s">
        <v>22</v>
      </c>
      <c r="B37" t="s">
        <v>87</v>
      </c>
      <c r="C37" t="s">
        <v>88</v>
      </c>
      <c r="D37">
        <v>4369030</v>
      </c>
      <c r="E37">
        <v>289</v>
      </c>
      <c r="F37">
        <v>56</v>
      </c>
      <c r="G37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37">
        <v>19</v>
      </c>
      <c r="I37" t="s">
        <v>11</v>
      </c>
    </row>
    <row r="38" spans="1:9" x14ac:dyDescent="0.25">
      <c r="A38" s="1" t="s">
        <v>8</v>
      </c>
      <c r="B38" t="s">
        <v>89</v>
      </c>
      <c r="C38" t="s">
        <v>90</v>
      </c>
      <c r="D38">
        <v>4277044</v>
      </c>
      <c r="E38">
        <v>287</v>
      </c>
      <c r="F38">
        <v>56</v>
      </c>
      <c r="G38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38">
        <v>1</v>
      </c>
      <c r="I38" t="s">
        <v>11</v>
      </c>
    </row>
    <row r="39" spans="1:9" x14ac:dyDescent="0.25">
      <c r="A39" s="1" t="s">
        <v>12</v>
      </c>
      <c r="B39" t="s">
        <v>91</v>
      </c>
      <c r="C39" t="s">
        <v>92</v>
      </c>
      <c r="D39">
        <v>4366979</v>
      </c>
      <c r="E39">
        <v>285</v>
      </c>
      <c r="F39">
        <v>57</v>
      </c>
      <c r="G39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39">
        <v>20</v>
      </c>
      <c r="I39" t="s">
        <v>11</v>
      </c>
    </row>
    <row r="40" spans="1:9" x14ac:dyDescent="0.25">
      <c r="A40" s="1" t="s">
        <v>8</v>
      </c>
      <c r="B40" t="s">
        <v>93</v>
      </c>
      <c r="C40" t="s">
        <v>94</v>
      </c>
      <c r="D40">
        <v>4369040</v>
      </c>
      <c r="E40">
        <v>284</v>
      </c>
      <c r="F40">
        <v>54</v>
      </c>
      <c r="G40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40">
        <v>5</v>
      </c>
      <c r="I40" t="s">
        <v>11</v>
      </c>
    </row>
    <row r="41" spans="1:9" x14ac:dyDescent="0.25">
      <c r="A41" s="1" t="s">
        <v>95</v>
      </c>
      <c r="B41" t="s">
        <v>96</v>
      </c>
      <c r="C41" t="s">
        <v>97</v>
      </c>
      <c r="D41">
        <v>4340306</v>
      </c>
      <c r="E41">
        <v>280</v>
      </c>
      <c r="F41">
        <v>43</v>
      </c>
      <c r="G41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H41">
        <v>4</v>
      </c>
      <c r="I41" t="s">
        <v>11</v>
      </c>
    </row>
    <row r="42" spans="1:9" x14ac:dyDescent="0.25">
      <c r="A42" s="1" t="s">
        <v>8</v>
      </c>
      <c r="B42" t="s">
        <v>98</v>
      </c>
      <c r="C42" t="s">
        <v>99</v>
      </c>
      <c r="D42">
        <v>4369044</v>
      </c>
      <c r="E42">
        <v>279</v>
      </c>
      <c r="F42">
        <v>44</v>
      </c>
      <c r="G42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H42">
        <v>13</v>
      </c>
      <c r="I42" t="s">
        <v>11</v>
      </c>
    </row>
    <row r="43" spans="1:9" x14ac:dyDescent="0.25">
      <c r="A43" s="1" t="s">
        <v>12</v>
      </c>
      <c r="B43" t="s">
        <v>100</v>
      </c>
      <c r="C43" t="s">
        <v>101</v>
      </c>
      <c r="D43">
        <v>4338044</v>
      </c>
      <c r="E43">
        <v>273</v>
      </c>
      <c r="F43">
        <v>63</v>
      </c>
      <c r="G43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43">
        <v>6</v>
      </c>
      <c r="I43" t="s">
        <v>11</v>
      </c>
    </row>
    <row r="44" spans="1:9" x14ac:dyDescent="0.25">
      <c r="A44" s="1" t="s">
        <v>12</v>
      </c>
      <c r="B44" t="s">
        <v>102</v>
      </c>
      <c r="C44" t="s">
        <v>103</v>
      </c>
      <c r="D44">
        <v>4369046</v>
      </c>
      <c r="E44">
        <v>271</v>
      </c>
      <c r="F44">
        <v>51</v>
      </c>
      <c r="G44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44">
        <v>10</v>
      </c>
      <c r="I44" t="s">
        <v>11</v>
      </c>
    </row>
    <row r="45" spans="1:9" x14ac:dyDescent="0.25">
      <c r="A45" s="1" t="s">
        <v>12</v>
      </c>
      <c r="B45" t="s">
        <v>104</v>
      </c>
      <c r="C45" t="s">
        <v>105</v>
      </c>
      <c r="D45">
        <v>4356659</v>
      </c>
      <c r="E45">
        <v>263</v>
      </c>
      <c r="F45">
        <v>48</v>
      </c>
      <c r="G45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45">
        <v>15</v>
      </c>
      <c r="I45" t="s">
        <v>11</v>
      </c>
    </row>
    <row r="46" spans="1:9" x14ac:dyDescent="0.25">
      <c r="A46" s="1" t="s">
        <v>12</v>
      </c>
      <c r="B46" t="s">
        <v>106</v>
      </c>
      <c r="C46" t="s">
        <v>107</v>
      </c>
      <c r="D46">
        <v>4367308</v>
      </c>
      <c r="E46">
        <v>261</v>
      </c>
      <c r="F46">
        <v>49</v>
      </c>
      <c r="G46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46">
        <v>2</v>
      </c>
      <c r="I46" t="s">
        <v>11</v>
      </c>
    </row>
    <row r="47" spans="1:9" x14ac:dyDescent="0.25">
      <c r="A47" s="1" t="s">
        <v>8</v>
      </c>
      <c r="B47" t="s">
        <v>108</v>
      </c>
      <c r="C47" t="s">
        <v>109</v>
      </c>
      <c r="D47">
        <v>4369028</v>
      </c>
      <c r="E47">
        <v>259</v>
      </c>
      <c r="F47">
        <v>50</v>
      </c>
      <c r="G47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47">
        <v>17</v>
      </c>
      <c r="I47" t="s">
        <v>11</v>
      </c>
    </row>
    <row r="48" spans="1:9" x14ac:dyDescent="0.25">
      <c r="A48" s="1" t="s">
        <v>12</v>
      </c>
      <c r="B48" t="s">
        <v>110</v>
      </c>
      <c r="C48" t="s">
        <v>111</v>
      </c>
      <c r="D48">
        <v>4356656</v>
      </c>
      <c r="E48">
        <v>256</v>
      </c>
      <c r="F48">
        <v>48</v>
      </c>
      <c r="G48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48">
        <v>18</v>
      </c>
      <c r="I48" t="s">
        <v>11</v>
      </c>
    </row>
    <row r="49" spans="1:9" x14ac:dyDescent="0.25">
      <c r="A49" s="1" t="s">
        <v>112</v>
      </c>
      <c r="B49" t="s">
        <v>113</v>
      </c>
      <c r="C49" t="s">
        <v>114</v>
      </c>
      <c r="D49">
        <v>4369025</v>
      </c>
      <c r="E49">
        <v>256</v>
      </c>
      <c r="F49">
        <v>49</v>
      </c>
      <c r="G49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49">
        <v>16</v>
      </c>
      <c r="I49" t="s">
        <v>11</v>
      </c>
    </row>
    <row r="50" spans="1:9" x14ac:dyDescent="0.25">
      <c r="A50" s="1" t="s">
        <v>12</v>
      </c>
      <c r="B50" t="s">
        <v>115</v>
      </c>
      <c r="C50" t="s">
        <v>116</v>
      </c>
      <c r="D50">
        <v>4368173</v>
      </c>
      <c r="E50">
        <v>243</v>
      </c>
      <c r="F50">
        <v>46</v>
      </c>
      <c r="G50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50">
        <v>12</v>
      </c>
      <c r="I50" t="s">
        <v>11</v>
      </c>
    </row>
    <row r="51" spans="1:9" x14ac:dyDescent="0.25">
      <c r="A51" s="1" t="s">
        <v>8</v>
      </c>
      <c r="B51" t="s">
        <v>51</v>
      </c>
      <c r="C51" t="s">
        <v>117</v>
      </c>
      <c r="D51">
        <v>3534126</v>
      </c>
      <c r="E51">
        <v>241</v>
      </c>
      <c r="F51">
        <v>29</v>
      </c>
      <c r="G51" s="2">
        <f>QUOTIENT(Tietueen_varausten_määrä__hakutuloksessa_linkki_teokseen_reportresults__26[[#This Row],[Varaukset]],Tietueen_varausten_määrä__hakutuloksessa_linkki_teokseen_reportresults__26[[#This Row],[Niteiden määrä]])</f>
        <v>8</v>
      </c>
      <c r="H51">
        <v>1</v>
      </c>
      <c r="I51" t="s">
        <v>11</v>
      </c>
    </row>
    <row r="52" spans="1:9" x14ac:dyDescent="0.25">
      <c r="A52" s="1" t="s">
        <v>12</v>
      </c>
      <c r="B52" t="s">
        <v>9</v>
      </c>
      <c r="C52" t="s">
        <v>118</v>
      </c>
      <c r="D52">
        <v>4282947</v>
      </c>
      <c r="E52">
        <v>239</v>
      </c>
      <c r="F52">
        <v>39</v>
      </c>
      <c r="G52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I52" t="s">
        <v>11</v>
      </c>
    </row>
    <row r="53" spans="1:9" x14ac:dyDescent="0.25">
      <c r="A53" s="1" t="s">
        <v>8</v>
      </c>
      <c r="B53" t="s">
        <v>119</v>
      </c>
      <c r="C53" t="s">
        <v>120</v>
      </c>
      <c r="D53">
        <v>4271192</v>
      </c>
      <c r="E53">
        <v>236</v>
      </c>
      <c r="F53">
        <v>26</v>
      </c>
      <c r="G53" s="2">
        <f>QUOTIENT(Tietueen_varausten_määrä__hakutuloksessa_linkki_teokseen_reportresults__26[[#This Row],[Varaukset]],Tietueen_varausten_määrä__hakutuloksessa_linkki_teokseen_reportresults__26[[#This Row],[Niteiden määrä]])</f>
        <v>9</v>
      </c>
      <c r="I53" t="s">
        <v>11</v>
      </c>
    </row>
    <row r="54" spans="1:9" x14ac:dyDescent="0.25">
      <c r="A54" s="1" t="s">
        <v>12</v>
      </c>
      <c r="B54" t="s">
        <v>121</v>
      </c>
      <c r="C54" t="s">
        <v>122</v>
      </c>
      <c r="D54">
        <v>4364282</v>
      </c>
      <c r="E54">
        <v>235</v>
      </c>
      <c r="F54">
        <v>46</v>
      </c>
      <c r="G54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H54">
        <v>14</v>
      </c>
      <c r="I54" t="s">
        <v>11</v>
      </c>
    </row>
    <row r="55" spans="1:9" x14ac:dyDescent="0.25">
      <c r="A55" s="1" t="s">
        <v>12</v>
      </c>
      <c r="B55" t="s">
        <v>123</v>
      </c>
      <c r="C55" t="s">
        <v>124</v>
      </c>
      <c r="D55">
        <v>4357094</v>
      </c>
      <c r="E55">
        <v>231</v>
      </c>
      <c r="F55">
        <v>61</v>
      </c>
      <c r="G55" s="2">
        <f>QUOTIENT(Tietueen_varausten_määrä__hakutuloksessa_linkki_teokseen_reportresults__26[[#This Row],[Varaukset]],Tietueen_varausten_määrä__hakutuloksessa_linkki_teokseen_reportresults__26[[#This Row],[Niteiden määrä]])</f>
        <v>3</v>
      </c>
      <c r="H55">
        <v>8</v>
      </c>
      <c r="I55" t="s">
        <v>11</v>
      </c>
    </row>
    <row r="56" spans="1:9" x14ac:dyDescent="0.25">
      <c r="A56" s="1" t="s">
        <v>8</v>
      </c>
      <c r="B56" t="s">
        <v>125</v>
      </c>
      <c r="C56" t="s">
        <v>126</v>
      </c>
      <c r="D56">
        <v>4372958</v>
      </c>
      <c r="E56">
        <v>230</v>
      </c>
      <c r="F56">
        <v>40</v>
      </c>
      <c r="G56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I56" t="s">
        <v>11</v>
      </c>
    </row>
    <row r="57" spans="1:9" x14ac:dyDescent="0.25">
      <c r="A57" s="1" t="s">
        <v>8</v>
      </c>
      <c r="B57" t="s">
        <v>127</v>
      </c>
      <c r="C57" t="s">
        <v>128</v>
      </c>
      <c r="D57">
        <v>4386970</v>
      </c>
      <c r="E57">
        <v>229</v>
      </c>
      <c r="F57">
        <v>81</v>
      </c>
      <c r="G57" s="2">
        <f>QUOTIENT(Tietueen_varausten_määrä__hakutuloksessa_linkki_teokseen_reportresults__26[[#This Row],[Varaukset]],Tietueen_varausten_määrä__hakutuloksessa_linkki_teokseen_reportresults__26[[#This Row],[Niteiden määrä]])</f>
        <v>2</v>
      </c>
      <c r="H57">
        <v>22</v>
      </c>
      <c r="I57" t="s">
        <v>11</v>
      </c>
    </row>
    <row r="58" spans="1:9" x14ac:dyDescent="0.25">
      <c r="A58" s="1" t="s">
        <v>129</v>
      </c>
      <c r="B58" t="s">
        <v>130</v>
      </c>
      <c r="C58" t="s">
        <v>131</v>
      </c>
      <c r="D58">
        <v>4269231</v>
      </c>
      <c r="E58">
        <v>226</v>
      </c>
      <c r="F58">
        <v>89</v>
      </c>
      <c r="G58" s="2">
        <f>QUOTIENT(Tietueen_varausten_määrä__hakutuloksessa_linkki_teokseen_reportresults__26[[#This Row],[Varaukset]],Tietueen_varausten_määrä__hakutuloksessa_linkki_teokseen_reportresults__26[[#This Row],[Niteiden määrä]])</f>
        <v>2</v>
      </c>
      <c r="I58" t="s">
        <v>11</v>
      </c>
    </row>
    <row r="59" spans="1:9" x14ac:dyDescent="0.25">
      <c r="A59" s="1" t="s">
        <v>132</v>
      </c>
      <c r="B59" t="s">
        <v>133</v>
      </c>
      <c r="C59" t="s">
        <v>134</v>
      </c>
      <c r="D59">
        <v>4364162</v>
      </c>
      <c r="E59">
        <v>225</v>
      </c>
      <c r="F59">
        <v>27</v>
      </c>
      <c r="G59" s="2">
        <f>QUOTIENT(Tietueen_varausten_määrä__hakutuloksessa_linkki_teokseen_reportresults__26[[#This Row],[Varaukset]],Tietueen_varausten_määrä__hakutuloksessa_linkki_teokseen_reportresults__26[[#This Row],[Niteiden määrä]])</f>
        <v>8</v>
      </c>
      <c r="H59">
        <v>1</v>
      </c>
      <c r="I59" t="s">
        <v>11</v>
      </c>
    </row>
    <row r="60" spans="1:9" x14ac:dyDescent="0.25">
      <c r="A60" s="1" t="s">
        <v>12</v>
      </c>
      <c r="B60" t="s">
        <v>135</v>
      </c>
      <c r="C60" t="s">
        <v>136</v>
      </c>
      <c r="D60">
        <v>4343504</v>
      </c>
      <c r="E60">
        <v>224</v>
      </c>
      <c r="F60">
        <v>54</v>
      </c>
      <c r="G60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60">
        <v>2</v>
      </c>
      <c r="I60" t="s">
        <v>11</v>
      </c>
    </row>
    <row r="61" spans="1:9" x14ac:dyDescent="0.25">
      <c r="A61" s="1" t="s">
        <v>12</v>
      </c>
      <c r="B61" t="s">
        <v>137</v>
      </c>
      <c r="C61" t="s">
        <v>138</v>
      </c>
      <c r="D61">
        <v>4364288</v>
      </c>
      <c r="E61">
        <v>222</v>
      </c>
      <c r="F61">
        <v>33</v>
      </c>
      <c r="G61" s="2">
        <f>QUOTIENT(Tietueen_varausten_määrä__hakutuloksessa_linkki_teokseen_reportresults__26[[#This Row],[Varaukset]],Tietueen_varausten_määrä__hakutuloksessa_linkki_teokseen_reportresults__26[[#This Row],[Niteiden määrä]])</f>
        <v>6</v>
      </c>
      <c r="H61">
        <v>6</v>
      </c>
      <c r="I61" t="s">
        <v>11</v>
      </c>
    </row>
    <row r="62" spans="1:9" x14ac:dyDescent="0.25">
      <c r="A62" s="1" t="s">
        <v>139</v>
      </c>
      <c r="B62" t="s">
        <v>140</v>
      </c>
      <c r="C62" t="s">
        <v>141</v>
      </c>
      <c r="D62">
        <v>674665</v>
      </c>
      <c r="E62">
        <v>221</v>
      </c>
      <c r="F62">
        <v>1</v>
      </c>
      <c r="G62" s="2">
        <f>QUOTIENT(Tietueen_varausten_määrä__hakutuloksessa_linkki_teokseen_reportresults__26[[#This Row],[Varaukset]],Tietueen_varausten_määrä__hakutuloksessa_linkki_teokseen_reportresults__26[[#This Row],[Niteiden määrä]])</f>
        <v>221</v>
      </c>
      <c r="I62" t="s">
        <v>11</v>
      </c>
    </row>
    <row r="63" spans="1:9" x14ac:dyDescent="0.25">
      <c r="A63" s="1" t="s">
        <v>142</v>
      </c>
      <c r="B63" t="s">
        <v>143</v>
      </c>
      <c r="C63" t="s">
        <v>144</v>
      </c>
      <c r="D63">
        <v>4336285</v>
      </c>
      <c r="E63">
        <v>221</v>
      </c>
      <c r="F63">
        <v>49</v>
      </c>
      <c r="G63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63">
        <v>5</v>
      </c>
      <c r="I63" t="s">
        <v>11</v>
      </c>
    </row>
    <row r="64" spans="1:9" x14ac:dyDescent="0.25">
      <c r="A64" s="1" t="s">
        <v>12</v>
      </c>
      <c r="B64" t="s">
        <v>102</v>
      </c>
      <c r="C64" t="s">
        <v>145</v>
      </c>
      <c r="D64">
        <v>4343605</v>
      </c>
      <c r="E64">
        <v>214</v>
      </c>
      <c r="F64">
        <v>48</v>
      </c>
      <c r="G64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I64" t="s">
        <v>11</v>
      </c>
    </row>
    <row r="65" spans="1:9" x14ac:dyDescent="0.25">
      <c r="A65" s="1" t="s">
        <v>22</v>
      </c>
      <c r="B65" t="s">
        <v>146</v>
      </c>
      <c r="C65" t="s">
        <v>147</v>
      </c>
      <c r="D65">
        <v>4367290</v>
      </c>
      <c r="E65">
        <v>212</v>
      </c>
      <c r="F65">
        <v>44</v>
      </c>
      <c r="G65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65">
        <v>4</v>
      </c>
      <c r="I65" t="s">
        <v>11</v>
      </c>
    </row>
    <row r="66" spans="1:9" x14ac:dyDescent="0.25">
      <c r="A66" s="1" t="s">
        <v>8</v>
      </c>
      <c r="B66" t="s">
        <v>148</v>
      </c>
      <c r="C66" t="s">
        <v>149</v>
      </c>
      <c r="D66">
        <v>4368207</v>
      </c>
      <c r="E66">
        <v>209</v>
      </c>
      <c r="F66">
        <v>45</v>
      </c>
      <c r="G66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66">
        <v>6</v>
      </c>
      <c r="I66" t="s">
        <v>11</v>
      </c>
    </row>
    <row r="67" spans="1:9" x14ac:dyDescent="0.25">
      <c r="A67" s="1" t="s">
        <v>12</v>
      </c>
      <c r="B67" t="s">
        <v>150</v>
      </c>
      <c r="C67" t="s">
        <v>151</v>
      </c>
      <c r="D67">
        <v>4368161</v>
      </c>
      <c r="E67">
        <v>207</v>
      </c>
      <c r="F67">
        <v>49</v>
      </c>
      <c r="G67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67">
        <v>20</v>
      </c>
      <c r="I67" t="s">
        <v>11</v>
      </c>
    </row>
    <row r="68" spans="1:9" x14ac:dyDescent="0.25">
      <c r="A68" s="1" t="s">
        <v>8</v>
      </c>
      <c r="B68" t="s">
        <v>152</v>
      </c>
      <c r="C68" t="s">
        <v>153</v>
      </c>
      <c r="D68">
        <v>4376215</v>
      </c>
      <c r="E68">
        <v>205</v>
      </c>
      <c r="F68">
        <v>55</v>
      </c>
      <c r="G68" s="2">
        <f>QUOTIENT(Tietueen_varausten_määrä__hakutuloksessa_linkki_teokseen_reportresults__26[[#This Row],[Varaukset]],Tietueen_varausten_määrä__hakutuloksessa_linkki_teokseen_reportresults__26[[#This Row],[Niteiden määrä]])</f>
        <v>3</v>
      </c>
      <c r="H68">
        <v>17</v>
      </c>
      <c r="I68" t="s">
        <v>11</v>
      </c>
    </row>
    <row r="69" spans="1:9" x14ac:dyDescent="0.25">
      <c r="A69" s="1" t="s">
        <v>154</v>
      </c>
      <c r="B69" t="s">
        <v>155</v>
      </c>
      <c r="C69" t="s">
        <v>156</v>
      </c>
      <c r="D69">
        <v>4356712</v>
      </c>
      <c r="E69">
        <v>203</v>
      </c>
      <c r="F69">
        <v>28</v>
      </c>
      <c r="G69" s="2">
        <f>QUOTIENT(Tietueen_varausten_määrä__hakutuloksessa_linkki_teokseen_reportresults__26[[#This Row],[Varaukset]],Tietueen_varausten_määrä__hakutuloksessa_linkki_teokseen_reportresults__26[[#This Row],[Niteiden määrä]])</f>
        <v>7</v>
      </c>
      <c r="H69">
        <v>4</v>
      </c>
      <c r="I69" t="s">
        <v>11</v>
      </c>
    </row>
    <row r="70" spans="1:9" x14ac:dyDescent="0.25">
      <c r="A70" s="1" t="s">
        <v>12</v>
      </c>
      <c r="B70" t="s">
        <v>157</v>
      </c>
      <c r="C70" t="s">
        <v>158</v>
      </c>
      <c r="D70">
        <v>4368172</v>
      </c>
      <c r="E70">
        <v>203</v>
      </c>
      <c r="F70">
        <v>52</v>
      </c>
      <c r="G70" s="2">
        <f>QUOTIENT(Tietueen_varausten_määrä__hakutuloksessa_linkki_teokseen_reportresults__26[[#This Row],[Varaukset]],Tietueen_varausten_määrä__hakutuloksessa_linkki_teokseen_reportresults__26[[#This Row],[Niteiden määrä]])</f>
        <v>3</v>
      </c>
      <c r="H70">
        <v>19</v>
      </c>
      <c r="I70" t="s">
        <v>11</v>
      </c>
    </row>
    <row r="71" spans="1:9" x14ac:dyDescent="0.25">
      <c r="A71" s="1" t="s">
        <v>159</v>
      </c>
      <c r="B71" t="s">
        <v>160</v>
      </c>
      <c r="C71" t="s">
        <v>141</v>
      </c>
      <c r="D71">
        <v>427737</v>
      </c>
      <c r="E71">
        <v>199</v>
      </c>
      <c r="F71">
        <v>1</v>
      </c>
      <c r="G71" s="2">
        <f>QUOTIENT(Tietueen_varausten_määrä__hakutuloksessa_linkki_teokseen_reportresults__26[[#This Row],[Varaukset]],Tietueen_varausten_määrä__hakutuloksessa_linkki_teokseen_reportresults__26[[#This Row],[Niteiden määrä]])</f>
        <v>199</v>
      </c>
      <c r="I71" t="s">
        <v>11</v>
      </c>
    </row>
    <row r="72" spans="1:9" x14ac:dyDescent="0.25">
      <c r="A72" s="1" t="s">
        <v>8</v>
      </c>
      <c r="B72" t="s">
        <v>161</v>
      </c>
      <c r="C72" t="s">
        <v>162</v>
      </c>
      <c r="D72">
        <v>4357213</v>
      </c>
      <c r="E72">
        <v>198</v>
      </c>
      <c r="F72">
        <v>18</v>
      </c>
      <c r="G72" s="2">
        <f>QUOTIENT(Tietueen_varausten_määrä__hakutuloksessa_linkki_teokseen_reportresults__26[[#This Row],[Varaukset]],Tietueen_varausten_määrä__hakutuloksessa_linkki_teokseen_reportresults__26[[#This Row],[Niteiden määrä]])</f>
        <v>11</v>
      </c>
      <c r="H72">
        <v>1</v>
      </c>
      <c r="I72" t="s">
        <v>11</v>
      </c>
    </row>
    <row r="73" spans="1:9" x14ac:dyDescent="0.25">
      <c r="A73" s="1" t="s">
        <v>8</v>
      </c>
      <c r="B73" t="s">
        <v>163</v>
      </c>
      <c r="C73" t="s">
        <v>164</v>
      </c>
      <c r="D73">
        <v>4333115</v>
      </c>
      <c r="E73">
        <v>195</v>
      </c>
      <c r="F73">
        <v>74</v>
      </c>
      <c r="G73" s="2">
        <f>QUOTIENT(Tietueen_varausten_määrä__hakutuloksessa_linkki_teokseen_reportresults__26[[#This Row],[Varaukset]],Tietueen_varausten_määrä__hakutuloksessa_linkki_teokseen_reportresults__26[[#This Row],[Niteiden määrä]])</f>
        <v>2</v>
      </c>
      <c r="H73">
        <v>1</v>
      </c>
      <c r="I73" t="s">
        <v>11</v>
      </c>
    </row>
    <row r="74" spans="1:9" x14ac:dyDescent="0.25">
      <c r="A74" s="1" t="s">
        <v>165</v>
      </c>
      <c r="B74" t="s">
        <v>166</v>
      </c>
      <c r="C74" t="s">
        <v>167</v>
      </c>
      <c r="D74">
        <v>4368495</v>
      </c>
      <c r="E74">
        <v>195</v>
      </c>
      <c r="F74">
        <v>16</v>
      </c>
      <c r="G74" s="2">
        <f>QUOTIENT(Tietueen_varausten_määrä__hakutuloksessa_linkki_teokseen_reportresults__26[[#This Row],[Varaukset]],Tietueen_varausten_määrä__hakutuloksessa_linkki_teokseen_reportresults__26[[#This Row],[Niteiden määrä]])</f>
        <v>12</v>
      </c>
      <c r="H74">
        <v>1</v>
      </c>
      <c r="I74" t="s">
        <v>11</v>
      </c>
    </row>
    <row r="75" spans="1:9" x14ac:dyDescent="0.25">
      <c r="A75" s="1" t="s">
        <v>12</v>
      </c>
      <c r="B75" t="s">
        <v>9</v>
      </c>
      <c r="C75" t="s">
        <v>168</v>
      </c>
      <c r="D75">
        <v>4333362</v>
      </c>
      <c r="E75">
        <v>194</v>
      </c>
      <c r="F75">
        <v>36</v>
      </c>
      <c r="G75" s="2">
        <f>QUOTIENT(Tietueen_varausten_määrä__hakutuloksessa_linkki_teokseen_reportresults__26[[#This Row],[Varaukset]],Tietueen_varausten_määrä__hakutuloksessa_linkki_teokseen_reportresults__26[[#This Row],[Niteiden määrä]])</f>
        <v>5</v>
      </c>
      <c r="I75" t="s">
        <v>11</v>
      </c>
    </row>
    <row r="76" spans="1:9" x14ac:dyDescent="0.25">
      <c r="A76" s="1" t="s">
        <v>12</v>
      </c>
      <c r="B76" t="s">
        <v>169</v>
      </c>
      <c r="C76" t="s">
        <v>170</v>
      </c>
      <c r="D76">
        <v>4365219</v>
      </c>
      <c r="E76">
        <v>194</v>
      </c>
      <c r="F76">
        <v>39</v>
      </c>
      <c r="G76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76">
        <v>11</v>
      </c>
      <c r="I76" t="s">
        <v>11</v>
      </c>
    </row>
    <row r="77" spans="1:9" x14ac:dyDescent="0.25">
      <c r="A77" s="1" t="s">
        <v>8</v>
      </c>
      <c r="B77" t="s">
        <v>171</v>
      </c>
      <c r="C77" t="s">
        <v>172</v>
      </c>
      <c r="D77">
        <v>4369048</v>
      </c>
      <c r="E77">
        <v>194</v>
      </c>
      <c r="F77">
        <v>49</v>
      </c>
      <c r="G77" s="2">
        <f>QUOTIENT(Tietueen_varausten_määrä__hakutuloksessa_linkki_teokseen_reportresults__26[[#This Row],[Varaukset]],Tietueen_varausten_määrä__hakutuloksessa_linkki_teokseen_reportresults__26[[#This Row],[Niteiden määrä]])</f>
        <v>3</v>
      </c>
      <c r="H77">
        <v>11</v>
      </c>
      <c r="I77" t="s">
        <v>11</v>
      </c>
    </row>
    <row r="78" spans="1:9" x14ac:dyDescent="0.25">
      <c r="A78" s="1" t="s">
        <v>22</v>
      </c>
      <c r="B78" t="s">
        <v>173</v>
      </c>
      <c r="C78" t="s">
        <v>174</v>
      </c>
      <c r="D78">
        <v>4357106</v>
      </c>
      <c r="E78">
        <v>193</v>
      </c>
      <c r="F78">
        <v>50</v>
      </c>
      <c r="G78" s="2">
        <f>QUOTIENT(Tietueen_varausten_määrä__hakutuloksessa_linkki_teokseen_reportresults__26[[#This Row],[Varaukset]],Tietueen_varausten_määrä__hakutuloksessa_linkki_teokseen_reportresults__26[[#This Row],[Niteiden määrä]])</f>
        <v>3</v>
      </c>
      <c r="H78">
        <v>19</v>
      </c>
      <c r="I78" t="s">
        <v>11</v>
      </c>
    </row>
    <row r="79" spans="1:9" x14ac:dyDescent="0.25">
      <c r="A79" s="1" t="s">
        <v>8</v>
      </c>
      <c r="B79" t="s">
        <v>175</v>
      </c>
      <c r="C79" t="s">
        <v>176</v>
      </c>
      <c r="D79">
        <v>4373811</v>
      </c>
      <c r="E79">
        <v>193</v>
      </c>
      <c r="F79">
        <v>18</v>
      </c>
      <c r="G79" s="2">
        <f>QUOTIENT(Tietueen_varausten_määrä__hakutuloksessa_linkki_teokseen_reportresults__26[[#This Row],[Varaukset]],Tietueen_varausten_määrä__hakutuloksessa_linkki_teokseen_reportresults__26[[#This Row],[Niteiden määrä]])</f>
        <v>10</v>
      </c>
      <c r="I79" t="s">
        <v>11</v>
      </c>
    </row>
    <row r="80" spans="1:9" x14ac:dyDescent="0.25">
      <c r="A80" s="1" t="s">
        <v>12</v>
      </c>
      <c r="B80" t="s">
        <v>177</v>
      </c>
      <c r="C80" t="s">
        <v>178</v>
      </c>
      <c r="D80">
        <v>4357104</v>
      </c>
      <c r="E80">
        <v>191</v>
      </c>
      <c r="F80">
        <v>43</v>
      </c>
      <c r="G80" s="2">
        <f>QUOTIENT(Tietueen_varausten_määrä__hakutuloksessa_linkki_teokseen_reportresults__26[[#This Row],[Varaukset]],Tietueen_varausten_määrä__hakutuloksessa_linkki_teokseen_reportresults__26[[#This Row],[Niteiden määrä]])</f>
        <v>4</v>
      </c>
      <c r="H80">
        <v>15</v>
      </c>
      <c r="I80" t="s">
        <v>11</v>
      </c>
    </row>
    <row r="81" spans="1:9" x14ac:dyDescent="0.25">
      <c r="A81" s="1" t="s">
        <v>179</v>
      </c>
      <c r="B81" t="s">
        <v>180</v>
      </c>
      <c r="C81" t="s">
        <v>181</v>
      </c>
      <c r="D81">
        <v>4368120</v>
      </c>
      <c r="E81">
        <v>191</v>
      </c>
      <c r="F81">
        <v>19</v>
      </c>
      <c r="G81" s="2">
        <f>QUOTIENT(Tietueen_varausten_määrä__hakutuloksessa_linkki_teokseen_reportresults__26[[#This Row],[Varaukset]],Tietueen_varausten_määrä__hakutuloksessa_linkki_teokseen_reportresults__26[[#This Row],[Niteiden määrä]])</f>
        <v>10</v>
      </c>
      <c r="I81" t="s">
        <v>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B0F08-4EE0-4F3E-80BF-2543E2AD6F6C}">
  <dimension ref="A1:H21"/>
  <sheetViews>
    <sheetView workbookViewId="0">
      <selection activeCell="S7" sqref="S7"/>
    </sheetView>
  </sheetViews>
  <sheetFormatPr defaultRowHeight="15" x14ac:dyDescent="0.25"/>
  <cols>
    <col min="2" max="2" width="22" customWidth="1"/>
    <col min="3" max="3" width="13" customWidth="1"/>
    <col min="4" max="4" width="10.7109375" customWidth="1"/>
    <col min="6" max="6" width="10.140625" customWidth="1"/>
    <col min="8" max="8" width="11.42578125" customWidth="1"/>
  </cols>
  <sheetData>
    <row r="1" spans="1:8" s="4" customFormat="1" ht="30" x14ac:dyDescent="0.25">
      <c r="A1" s="12" t="s">
        <v>0</v>
      </c>
      <c r="B1" s="13" t="s">
        <v>2</v>
      </c>
      <c r="C1" s="13" t="s">
        <v>3</v>
      </c>
      <c r="D1" s="13" t="s">
        <v>4</v>
      </c>
      <c r="E1" s="13" t="s">
        <v>5</v>
      </c>
      <c r="F1" s="14" t="s">
        <v>1051</v>
      </c>
      <c r="G1" s="13" t="s">
        <v>6</v>
      </c>
      <c r="H1" s="13" t="s">
        <v>7</v>
      </c>
    </row>
    <row r="2" spans="1:8" x14ac:dyDescent="0.25">
      <c r="A2" s="8" t="s">
        <v>22</v>
      </c>
      <c r="B2" s="6" t="s">
        <v>282</v>
      </c>
      <c r="C2" s="6">
        <v>4378882</v>
      </c>
      <c r="D2" s="6">
        <v>73</v>
      </c>
      <c r="E2" s="6">
        <v>14</v>
      </c>
      <c r="F2" s="9">
        <f>QUOTIENT(D2,E2)</f>
        <v>5</v>
      </c>
      <c r="G2" s="6">
        <v>3</v>
      </c>
      <c r="H2" s="6" t="s">
        <v>283</v>
      </c>
    </row>
    <row r="3" spans="1:8" x14ac:dyDescent="0.25">
      <c r="A3" s="10" t="s">
        <v>8</v>
      </c>
      <c r="B3" s="7" t="s">
        <v>400</v>
      </c>
      <c r="C3" s="7">
        <v>4366435</v>
      </c>
      <c r="D3" s="7">
        <v>31</v>
      </c>
      <c r="E3" s="7">
        <v>13</v>
      </c>
      <c r="F3" s="11">
        <v>2</v>
      </c>
      <c r="G3" s="7"/>
      <c r="H3" s="7" t="s">
        <v>283</v>
      </c>
    </row>
    <row r="4" spans="1:8" x14ac:dyDescent="0.25">
      <c r="A4" s="8" t="s">
        <v>240</v>
      </c>
      <c r="B4" s="6" t="s">
        <v>423</v>
      </c>
      <c r="C4" s="6">
        <v>4390502</v>
      </c>
      <c r="D4" s="6">
        <v>28</v>
      </c>
      <c r="E4" s="6">
        <v>8</v>
      </c>
      <c r="F4" s="9">
        <v>3</v>
      </c>
      <c r="G4" s="6"/>
      <c r="H4" s="6" t="s">
        <v>283</v>
      </c>
    </row>
    <row r="5" spans="1:8" x14ac:dyDescent="0.25">
      <c r="A5" s="10" t="s">
        <v>240</v>
      </c>
      <c r="B5" s="7" t="s">
        <v>438</v>
      </c>
      <c r="C5" s="7">
        <v>4382704</v>
      </c>
      <c r="D5" s="7">
        <v>26</v>
      </c>
      <c r="E5" s="7">
        <v>5</v>
      </c>
      <c r="F5" s="11">
        <v>5</v>
      </c>
      <c r="G5" s="7"/>
      <c r="H5" s="7" t="s">
        <v>283</v>
      </c>
    </row>
    <row r="6" spans="1:8" x14ac:dyDescent="0.25">
      <c r="A6" s="8" t="s">
        <v>8</v>
      </c>
      <c r="B6" s="6" t="s">
        <v>415</v>
      </c>
      <c r="C6" s="6">
        <v>4389265</v>
      </c>
      <c r="D6" s="6">
        <v>26</v>
      </c>
      <c r="E6" s="6">
        <v>9</v>
      </c>
      <c r="F6" s="9">
        <v>2</v>
      </c>
      <c r="G6" s="6">
        <v>1</v>
      </c>
      <c r="H6" s="6" t="s">
        <v>283</v>
      </c>
    </row>
    <row r="7" spans="1:8" x14ac:dyDescent="0.25">
      <c r="A7" s="10" t="s">
        <v>240</v>
      </c>
      <c r="B7" s="7" t="s">
        <v>471</v>
      </c>
      <c r="C7" s="7">
        <v>4305093</v>
      </c>
      <c r="D7" s="7">
        <v>23</v>
      </c>
      <c r="E7" s="7">
        <v>1</v>
      </c>
      <c r="F7" s="11">
        <v>23</v>
      </c>
      <c r="G7" s="7"/>
      <c r="H7" s="7" t="s">
        <v>283</v>
      </c>
    </row>
    <row r="8" spans="1:8" x14ac:dyDescent="0.25">
      <c r="A8" s="8" t="s">
        <v>240</v>
      </c>
      <c r="B8" s="6" t="s">
        <v>473</v>
      </c>
      <c r="C8" s="6">
        <v>4390381</v>
      </c>
      <c r="D8" s="6">
        <v>23</v>
      </c>
      <c r="E8" s="6">
        <v>11</v>
      </c>
      <c r="F8" s="9">
        <v>2</v>
      </c>
      <c r="G8" s="6"/>
      <c r="H8" s="6" t="s">
        <v>283</v>
      </c>
    </row>
    <row r="9" spans="1:8" x14ac:dyDescent="0.25">
      <c r="A9" s="10" t="s">
        <v>240</v>
      </c>
      <c r="B9" s="7" t="s">
        <v>474</v>
      </c>
      <c r="C9" s="7">
        <v>4394885</v>
      </c>
      <c r="D9" s="7">
        <v>23</v>
      </c>
      <c r="E9" s="7">
        <v>4</v>
      </c>
      <c r="F9" s="11">
        <v>5</v>
      </c>
      <c r="G9" s="7"/>
      <c r="H9" s="7" t="s">
        <v>283</v>
      </c>
    </row>
    <row r="10" spans="1:8" x14ac:dyDescent="0.25">
      <c r="A10" s="8" t="s">
        <v>8</v>
      </c>
      <c r="B10" s="6" t="s">
        <v>492</v>
      </c>
      <c r="C10" s="6">
        <v>4376990</v>
      </c>
      <c r="D10" s="6">
        <v>21</v>
      </c>
      <c r="E10" s="6">
        <v>5</v>
      </c>
      <c r="F10" s="9">
        <v>4</v>
      </c>
      <c r="G10" s="6"/>
      <c r="H10" s="6" t="s">
        <v>283</v>
      </c>
    </row>
    <row r="11" spans="1:8" x14ac:dyDescent="0.25">
      <c r="A11" s="10" t="s">
        <v>12</v>
      </c>
      <c r="B11" s="7" t="s">
        <v>493</v>
      </c>
      <c r="C11" s="7">
        <v>4387697</v>
      </c>
      <c r="D11" s="7">
        <v>21</v>
      </c>
      <c r="E11" s="7">
        <v>3</v>
      </c>
      <c r="F11" s="11">
        <v>7</v>
      </c>
      <c r="G11" s="7"/>
      <c r="H11" s="7" t="s">
        <v>283</v>
      </c>
    </row>
    <row r="12" spans="1:8" x14ac:dyDescent="0.25">
      <c r="A12" s="8" t="s">
        <v>12</v>
      </c>
      <c r="B12" s="6" t="s">
        <v>494</v>
      </c>
      <c r="C12" s="6">
        <v>4390483</v>
      </c>
      <c r="D12" s="6">
        <v>21</v>
      </c>
      <c r="E12" s="6">
        <v>10</v>
      </c>
      <c r="F12" s="9">
        <v>2</v>
      </c>
      <c r="G12" s="6">
        <v>1</v>
      </c>
      <c r="H12" s="6" t="s">
        <v>283</v>
      </c>
    </row>
    <row r="13" spans="1:8" x14ac:dyDescent="0.25">
      <c r="A13" s="10" t="s">
        <v>361</v>
      </c>
      <c r="B13" s="7" t="s">
        <v>431</v>
      </c>
      <c r="C13" s="7">
        <v>4390769</v>
      </c>
      <c r="D13" s="7">
        <v>21</v>
      </c>
      <c r="E13" s="7">
        <v>4</v>
      </c>
      <c r="F13" s="11">
        <v>5</v>
      </c>
      <c r="G13" s="7"/>
      <c r="H13" s="7" t="s">
        <v>283</v>
      </c>
    </row>
    <row r="14" spans="1:8" x14ac:dyDescent="0.25">
      <c r="A14" s="8" t="s">
        <v>240</v>
      </c>
      <c r="B14" s="6" t="s">
        <v>518</v>
      </c>
      <c r="C14" s="6">
        <v>4382644</v>
      </c>
      <c r="D14" s="6">
        <v>19</v>
      </c>
      <c r="E14" s="6">
        <v>4</v>
      </c>
      <c r="F14" s="9">
        <v>4</v>
      </c>
      <c r="G14" s="6"/>
      <c r="H14" s="6" t="s">
        <v>283</v>
      </c>
    </row>
    <row r="15" spans="1:8" x14ac:dyDescent="0.25">
      <c r="A15" s="10" t="s">
        <v>8</v>
      </c>
      <c r="B15" s="7" t="s">
        <v>522</v>
      </c>
      <c r="C15" s="7">
        <v>4390479</v>
      </c>
      <c r="D15" s="7">
        <v>19</v>
      </c>
      <c r="E15" s="7">
        <v>6</v>
      </c>
      <c r="F15" s="11">
        <v>3</v>
      </c>
      <c r="G15" s="7"/>
      <c r="H15" s="7" t="s">
        <v>283</v>
      </c>
    </row>
    <row r="16" spans="1:8" x14ac:dyDescent="0.25">
      <c r="A16" s="8" t="s">
        <v>8</v>
      </c>
      <c r="B16" s="6" t="s">
        <v>547</v>
      </c>
      <c r="C16" s="6">
        <v>4390751</v>
      </c>
      <c r="D16" s="6">
        <v>18</v>
      </c>
      <c r="E16" s="6">
        <v>4</v>
      </c>
      <c r="F16" s="9">
        <v>4</v>
      </c>
      <c r="G16" s="6"/>
      <c r="H16" s="6" t="s">
        <v>283</v>
      </c>
    </row>
    <row r="17" spans="1:8" x14ac:dyDescent="0.25">
      <c r="A17" s="10" t="s">
        <v>8</v>
      </c>
      <c r="B17" s="7" t="s">
        <v>549</v>
      </c>
      <c r="C17" s="7">
        <v>4393041</v>
      </c>
      <c r="D17" s="7">
        <v>18</v>
      </c>
      <c r="E17" s="7">
        <v>1</v>
      </c>
      <c r="F17" s="11">
        <v>18</v>
      </c>
      <c r="G17" s="7"/>
      <c r="H17" s="7" t="s">
        <v>283</v>
      </c>
    </row>
    <row r="18" spans="1:8" x14ac:dyDescent="0.25">
      <c r="A18" s="8" t="s">
        <v>240</v>
      </c>
      <c r="B18" s="6" t="s">
        <v>550</v>
      </c>
      <c r="C18" s="6">
        <v>4395069</v>
      </c>
      <c r="D18" s="6">
        <v>18</v>
      </c>
      <c r="E18" s="6">
        <v>5</v>
      </c>
      <c r="F18" s="9">
        <v>3</v>
      </c>
      <c r="G18" s="6"/>
      <c r="H18" s="6" t="s">
        <v>283</v>
      </c>
    </row>
    <row r="19" spans="1:8" x14ac:dyDescent="0.25">
      <c r="A19" s="10" t="s">
        <v>8</v>
      </c>
      <c r="B19" s="7" t="s">
        <v>566</v>
      </c>
      <c r="C19" s="7">
        <v>4389590</v>
      </c>
      <c r="D19" s="7">
        <v>17</v>
      </c>
      <c r="E19" s="7">
        <v>4</v>
      </c>
      <c r="F19" s="11">
        <v>4</v>
      </c>
      <c r="G19" s="7"/>
      <c r="H19" s="7" t="s">
        <v>283</v>
      </c>
    </row>
    <row r="20" spans="1:8" x14ac:dyDescent="0.25">
      <c r="A20" s="8" t="s">
        <v>12</v>
      </c>
      <c r="B20" s="6" t="s">
        <v>357</v>
      </c>
      <c r="C20" s="6">
        <v>4382507</v>
      </c>
      <c r="D20" s="6">
        <v>16</v>
      </c>
      <c r="E20" s="6">
        <v>10</v>
      </c>
      <c r="F20" s="9">
        <v>1</v>
      </c>
      <c r="G20" s="6">
        <v>1</v>
      </c>
      <c r="H20" s="6" t="s">
        <v>283</v>
      </c>
    </row>
    <row r="21" spans="1:8" x14ac:dyDescent="0.25">
      <c r="A21" s="10" t="s">
        <v>8</v>
      </c>
      <c r="B21" s="7" t="s">
        <v>596</v>
      </c>
      <c r="C21" s="7">
        <v>4389602</v>
      </c>
      <c r="D21" s="7">
        <v>16</v>
      </c>
      <c r="E21" s="7">
        <v>5</v>
      </c>
      <c r="F21" s="11">
        <v>3</v>
      </c>
      <c r="G21" s="7"/>
      <c r="H21" s="7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B6DE-85EC-4640-8D7B-E4E37595D25A}">
  <dimension ref="A1:H21"/>
  <sheetViews>
    <sheetView workbookViewId="0">
      <pane ySplit="1" topLeftCell="A2" activePane="bottomLeft" state="frozen"/>
      <selection pane="bottomLeft" activeCell="F14" sqref="F14:F15"/>
    </sheetView>
  </sheetViews>
  <sheetFormatPr defaultRowHeight="15" x14ac:dyDescent="0.25"/>
  <cols>
    <col min="2" max="2" width="23.28515625" customWidth="1"/>
    <col min="3" max="3" width="13.5703125" customWidth="1"/>
    <col min="4" max="4" width="10.28515625" customWidth="1"/>
    <col min="6" max="6" width="10.28515625" customWidth="1"/>
    <col min="8" max="8" width="12.42578125" customWidth="1"/>
  </cols>
  <sheetData>
    <row r="1" spans="1:8" s="4" customFormat="1" ht="30" x14ac:dyDescent="0.25">
      <c r="A1" s="12" t="s">
        <v>0</v>
      </c>
      <c r="B1" s="13" t="s">
        <v>2</v>
      </c>
      <c r="C1" s="13" t="s">
        <v>3</v>
      </c>
      <c r="D1" s="13" t="s">
        <v>4</v>
      </c>
      <c r="E1" s="13" t="s">
        <v>5</v>
      </c>
      <c r="F1" s="14" t="s">
        <v>1051</v>
      </c>
      <c r="G1" s="13" t="s">
        <v>6</v>
      </c>
      <c r="H1" s="13" t="s">
        <v>7</v>
      </c>
    </row>
    <row r="2" spans="1:8" x14ac:dyDescent="0.25">
      <c r="A2" s="8" t="s">
        <v>8</v>
      </c>
      <c r="B2" s="6" t="s">
        <v>282</v>
      </c>
      <c r="C2" s="6">
        <v>4378883</v>
      </c>
      <c r="D2" s="6">
        <v>54</v>
      </c>
      <c r="E2" s="6">
        <v>6</v>
      </c>
      <c r="F2" s="9">
        <f>QUOTIENT(D2,E2)</f>
        <v>9</v>
      </c>
      <c r="G2" s="6"/>
      <c r="H2" s="6" t="s">
        <v>311</v>
      </c>
    </row>
    <row r="3" spans="1:8" x14ac:dyDescent="0.25">
      <c r="A3" s="10" t="s">
        <v>8</v>
      </c>
      <c r="B3" s="7" t="s">
        <v>357</v>
      </c>
      <c r="C3" s="7">
        <v>4382508</v>
      </c>
      <c r="D3" s="7">
        <v>39</v>
      </c>
      <c r="E3" s="7">
        <v>4</v>
      </c>
      <c r="F3" s="15">
        <f t="shared" ref="F3:F21" si="0">QUOTIENT(D3,E3)</f>
        <v>9</v>
      </c>
      <c r="G3" s="7"/>
      <c r="H3" s="7" t="s">
        <v>311</v>
      </c>
    </row>
    <row r="4" spans="1:8" x14ac:dyDescent="0.25">
      <c r="A4" s="8" t="s">
        <v>240</v>
      </c>
      <c r="B4" s="6" t="s">
        <v>393</v>
      </c>
      <c r="C4" s="6">
        <v>4390503</v>
      </c>
      <c r="D4" s="6">
        <v>34</v>
      </c>
      <c r="E4" s="6">
        <v>5</v>
      </c>
      <c r="F4" s="9">
        <f t="shared" si="0"/>
        <v>6</v>
      </c>
      <c r="G4" s="6"/>
      <c r="H4" s="6" t="s">
        <v>311</v>
      </c>
    </row>
    <row r="5" spans="1:8" x14ac:dyDescent="0.25">
      <c r="A5" s="10" t="s">
        <v>8</v>
      </c>
      <c r="B5" s="7" t="s">
        <v>415</v>
      </c>
      <c r="C5" s="7">
        <v>4389264</v>
      </c>
      <c r="D5" s="7">
        <v>29</v>
      </c>
      <c r="E5" s="7">
        <v>6</v>
      </c>
      <c r="F5" s="15">
        <f t="shared" si="0"/>
        <v>4</v>
      </c>
      <c r="G5" s="7"/>
      <c r="H5" s="7" t="s">
        <v>311</v>
      </c>
    </row>
    <row r="6" spans="1:8" x14ac:dyDescent="0.25">
      <c r="A6" s="8" t="s">
        <v>361</v>
      </c>
      <c r="B6" s="6" t="s">
        <v>431</v>
      </c>
      <c r="C6" s="6">
        <v>4390767</v>
      </c>
      <c r="D6" s="6">
        <v>27</v>
      </c>
      <c r="E6" s="6">
        <v>4</v>
      </c>
      <c r="F6" s="9">
        <f t="shared" si="0"/>
        <v>6</v>
      </c>
      <c r="G6" s="6"/>
      <c r="H6" s="6" t="s">
        <v>311</v>
      </c>
    </row>
    <row r="7" spans="1:8" x14ac:dyDescent="0.25">
      <c r="A7" s="10" t="s">
        <v>319</v>
      </c>
      <c r="B7" s="7" t="s">
        <v>483</v>
      </c>
      <c r="C7" s="7">
        <v>4378885</v>
      </c>
      <c r="D7" s="7">
        <v>22</v>
      </c>
      <c r="E7" s="7">
        <v>5</v>
      </c>
      <c r="F7" s="15">
        <f t="shared" si="0"/>
        <v>4</v>
      </c>
      <c r="G7" s="7"/>
      <c r="H7" s="7" t="s">
        <v>311</v>
      </c>
    </row>
    <row r="8" spans="1:8" x14ac:dyDescent="0.25">
      <c r="A8" s="8" t="s">
        <v>240</v>
      </c>
      <c r="B8" s="6" t="s">
        <v>484</v>
      </c>
      <c r="C8" s="6">
        <v>4390504</v>
      </c>
      <c r="D8" s="6">
        <v>22</v>
      </c>
      <c r="E8" s="6">
        <v>6</v>
      </c>
      <c r="F8" s="9">
        <f t="shared" si="0"/>
        <v>3</v>
      </c>
      <c r="G8" s="6"/>
      <c r="H8" s="6" t="s">
        <v>311</v>
      </c>
    </row>
    <row r="9" spans="1:8" x14ac:dyDescent="0.25">
      <c r="A9" s="10" t="s">
        <v>240</v>
      </c>
      <c r="B9" s="7" t="s">
        <v>495</v>
      </c>
      <c r="C9" s="7">
        <v>4390487</v>
      </c>
      <c r="D9" s="7">
        <v>21</v>
      </c>
      <c r="E9" s="7">
        <v>6</v>
      </c>
      <c r="F9" s="15">
        <f t="shared" si="0"/>
        <v>3</v>
      </c>
      <c r="G9" s="7"/>
      <c r="H9" s="7" t="s">
        <v>311</v>
      </c>
    </row>
    <row r="10" spans="1:8" x14ac:dyDescent="0.25">
      <c r="A10" s="8" t="s">
        <v>8</v>
      </c>
      <c r="B10" s="6" t="s">
        <v>521</v>
      </c>
      <c r="C10" s="6">
        <v>4390383</v>
      </c>
      <c r="D10" s="6">
        <v>19</v>
      </c>
      <c r="E10" s="6">
        <v>4</v>
      </c>
      <c r="F10" s="9">
        <f t="shared" si="0"/>
        <v>4</v>
      </c>
      <c r="G10" s="6"/>
      <c r="H10" s="6" t="s">
        <v>311</v>
      </c>
    </row>
    <row r="11" spans="1:8" x14ac:dyDescent="0.25">
      <c r="A11" s="10" t="s">
        <v>12</v>
      </c>
      <c r="B11" s="7" t="s">
        <v>494</v>
      </c>
      <c r="C11" s="7">
        <v>4390484</v>
      </c>
      <c r="D11" s="7">
        <v>19</v>
      </c>
      <c r="E11" s="7">
        <v>5</v>
      </c>
      <c r="F11" s="15">
        <f t="shared" si="0"/>
        <v>3</v>
      </c>
      <c r="G11" s="7"/>
      <c r="H11" s="7" t="s">
        <v>311</v>
      </c>
    </row>
    <row r="12" spans="1:8" x14ac:dyDescent="0.25">
      <c r="A12" s="8" t="s">
        <v>8</v>
      </c>
      <c r="B12" s="6" t="s">
        <v>523</v>
      </c>
      <c r="C12" s="6">
        <v>4394890</v>
      </c>
      <c r="D12" s="6">
        <v>19</v>
      </c>
      <c r="E12" s="6">
        <v>3</v>
      </c>
      <c r="F12" s="9">
        <f t="shared" si="0"/>
        <v>6</v>
      </c>
      <c r="G12" s="6"/>
      <c r="H12" s="6" t="s">
        <v>311</v>
      </c>
    </row>
    <row r="13" spans="1:8" x14ac:dyDescent="0.25">
      <c r="A13" s="10" t="s">
        <v>8</v>
      </c>
      <c r="B13" s="7" t="s">
        <v>522</v>
      </c>
      <c r="C13" s="7">
        <v>4390480</v>
      </c>
      <c r="D13" s="7">
        <v>17</v>
      </c>
      <c r="E13" s="7">
        <v>3</v>
      </c>
      <c r="F13" s="15">
        <f t="shared" si="0"/>
        <v>5</v>
      </c>
      <c r="G13" s="7"/>
      <c r="H13" s="7" t="s">
        <v>311</v>
      </c>
    </row>
    <row r="14" spans="1:8" x14ac:dyDescent="0.25">
      <c r="A14" s="8" t="s">
        <v>8</v>
      </c>
      <c r="B14" s="6" t="s">
        <v>590</v>
      </c>
      <c r="C14" s="6">
        <v>4382672</v>
      </c>
      <c r="D14" s="6">
        <v>16</v>
      </c>
      <c r="E14" s="6">
        <v>2</v>
      </c>
      <c r="F14" s="9">
        <f t="shared" si="0"/>
        <v>8</v>
      </c>
      <c r="G14" s="6"/>
      <c r="H14" s="6" t="s">
        <v>311</v>
      </c>
    </row>
    <row r="15" spans="1:8" x14ac:dyDescent="0.25">
      <c r="A15" s="10" t="s">
        <v>12</v>
      </c>
      <c r="B15" s="7" t="s">
        <v>595</v>
      </c>
      <c r="C15" s="7">
        <v>4389601</v>
      </c>
      <c r="D15" s="7">
        <v>16</v>
      </c>
      <c r="E15" s="7">
        <v>6</v>
      </c>
      <c r="F15" s="15">
        <f t="shared" si="0"/>
        <v>2</v>
      </c>
      <c r="G15" s="7"/>
      <c r="H15" s="7" t="s">
        <v>311</v>
      </c>
    </row>
    <row r="16" spans="1:8" x14ac:dyDescent="0.25">
      <c r="A16" s="8" t="s">
        <v>361</v>
      </c>
      <c r="B16" s="6" t="s">
        <v>598</v>
      </c>
      <c r="C16" s="6">
        <v>4392381</v>
      </c>
      <c r="D16" s="6">
        <v>16</v>
      </c>
      <c r="E16" s="6">
        <v>2</v>
      </c>
      <c r="F16" s="9">
        <f t="shared" si="0"/>
        <v>8</v>
      </c>
      <c r="G16" s="6"/>
      <c r="H16" s="6" t="s">
        <v>311</v>
      </c>
    </row>
    <row r="17" spans="1:8" x14ac:dyDescent="0.25">
      <c r="A17" s="10" t="s">
        <v>240</v>
      </c>
      <c r="B17" s="7" t="s">
        <v>599</v>
      </c>
      <c r="C17" s="7">
        <v>4395068</v>
      </c>
      <c r="D17" s="7">
        <v>16</v>
      </c>
      <c r="E17" s="7">
        <v>4</v>
      </c>
      <c r="F17" s="15">
        <f t="shared" si="0"/>
        <v>4</v>
      </c>
      <c r="G17" s="7"/>
      <c r="H17" s="7" t="s">
        <v>311</v>
      </c>
    </row>
    <row r="18" spans="1:8" x14ac:dyDescent="0.25">
      <c r="A18" s="8" t="s">
        <v>240</v>
      </c>
      <c r="B18" s="6" t="s">
        <v>600</v>
      </c>
      <c r="C18" s="6">
        <v>4395070</v>
      </c>
      <c r="D18" s="6">
        <v>16</v>
      </c>
      <c r="E18" s="6">
        <v>4</v>
      </c>
      <c r="F18" s="9">
        <f t="shared" si="0"/>
        <v>4</v>
      </c>
      <c r="G18" s="6"/>
      <c r="H18" s="6" t="s">
        <v>311</v>
      </c>
    </row>
    <row r="19" spans="1:8" x14ac:dyDescent="0.25">
      <c r="A19" s="10" t="s">
        <v>8</v>
      </c>
      <c r="B19" s="7" t="s">
        <v>400</v>
      </c>
      <c r="C19" s="7">
        <v>4355122</v>
      </c>
      <c r="D19" s="7">
        <v>15</v>
      </c>
      <c r="E19" s="7">
        <v>6</v>
      </c>
      <c r="F19" s="15">
        <f t="shared" si="0"/>
        <v>2</v>
      </c>
      <c r="G19" s="7"/>
      <c r="H19" s="7" t="s">
        <v>311</v>
      </c>
    </row>
    <row r="20" spans="1:8" x14ac:dyDescent="0.25">
      <c r="A20" s="8" t="s">
        <v>361</v>
      </c>
      <c r="B20" s="6" t="s">
        <v>634</v>
      </c>
      <c r="C20" s="6">
        <v>4382642</v>
      </c>
      <c r="D20" s="6">
        <v>14</v>
      </c>
      <c r="E20" s="6">
        <v>3</v>
      </c>
      <c r="F20" s="9">
        <f t="shared" si="0"/>
        <v>4</v>
      </c>
      <c r="G20" s="6"/>
      <c r="H20" s="6" t="s">
        <v>311</v>
      </c>
    </row>
    <row r="21" spans="1:8" x14ac:dyDescent="0.25">
      <c r="A21" s="10" t="s">
        <v>12</v>
      </c>
      <c r="B21" s="7" t="s">
        <v>641</v>
      </c>
      <c r="C21" s="7">
        <v>4392405</v>
      </c>
      <c r="D21" s="7">
        <v>14</v>
      </c>
      <c r="E21" s="7">
        <v>2</v>
      </c>
      <c r="F21" s="15">
        <f t="shared" si="0"/>
        <v>7</v>
      </c>
      <c r="G21" s="7"/>
      <c r="H21" s="7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A416-F852-4CCF-BEFB-C6A435600AE5}">
  <dimension ref="A1:I21"/>
  <sheetViews>
    <sheetView workbookViewId="0">
      <pane ySplit="1" topLeftCell="A2" activePane="bottomLeft" state="frozen"/>
      <selection pane="bottomLeft" activeCell="G13" sqref="G13"/>
    </sheetView>
  </sheetViews>
  <sheetFormatPr defaultRowHeight="15" x14ac:dyDescent="0.25"/>
  <cols>
    <col min="1" max="1" width="19.140625" customWidth="1"/>
    <col min="2" max="2" width="20" customWidth="1"/>
    <col min="3" max="3" width="20.28515625" customWidth="1"/>
    <col min="5" max="5" width="9.5703125" customWidth="1"/>
    <col min="6" max="6" width="9.28515625" customWidth="1"/>
    <col min="7" max="7" width="10.7109375" customWidth="1"/>
    <col min="9" max="9" width="11" customWidth="1"/>
  </cols>
  <sheetData>
    <row r="1" spans="1:9" s="4" customFormat="1" ht="30" x14ac:dyDescent="0.2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1051</v>
      </c>
      <c r="H1" s="13" t="s">
        <v>6</v>
      </c>
      <c r="I1" s="13" t="s">
        <v>7</v>
      </c>
    </row>
    <row r="2" spans="1:9" x14ac:dyDescent="0.25">
      <c r="A2" s="8" t="s">
        <v>609</v>
      </c>
      <c r="B2" s="6" t="s">
        <v>610</v>
      </c>
      <c r="C2" s="6" t="s">
        <v>611</v>
      </c>
      <c r="D2" s="6">
        <v>4377754</v>
      </c>
      <c r="E2" s="6">
        <v>15</v>
      </c>
      <c r="F2" s="6">
        <v>4</v>
      </c>
      <c r="G2" s="9">
        <v>3</v>
      </c>
      <c r="H2" s="6"/>
      <c r="I2" s="6" t="s">
        <v>612</v>
      </c>
    </row>
    <row r="3" spans="1:9" x14ac:dyDescent="0.25">
      <c r="A3" s="10" t="s">
        <v>615</v>
      </c>
      <c r="B3" s="7" t="s">
        <v>616</v>
      </c>
      <c r="C3" s="7" t="s">
        <v>617</v>
      </c>
      <c r="D3" s="7">
        <v>4389340</v>
      </c>
      <c r="E3" s="7">
        <v>15</v>
      </c>
      <c r="F3" s="7">
        <v>5</v>
      </c>
      <c r="G3" s="11">
        <v>3</v>
      </c>
      <c r="H3" s="7"/>
      <c r="I3" s="7" t="s">
        <v>612</v>
      </c>
    </row>
    <row r="4" spans="1:9" x14ac:dyDescent="0.25">
      <c r="A4" s="8" t="s">
        <v>658</v>
      </c>
      <c r="B4" s="6" t="s">
        <v>659</v>
      </c>
      <c r="C4" s="6" t="s">
        <v>660</v>
      </c>
      <c r="D4" s="6">
        <v>4389407</v>
      </c>
      <c r="E4" s="6">
        <v>13</v>
      </c>
      <c r="F4" s="6">
        <v>4</v>
      </c>
      <c r="G4" s="9">
        <v>3</v>
      </c>
      <c r="H4" s="6"/>
      <c r="I4" s="6" t="s">
        <v>612</v>
      </c>
    </row>
    <row r="5" spans="1:9" x14ac:dyDescent="0.25">
      <c r="A5" s="10" t="s">
        <v>678</v>
      </c>
      <c r="B5" s="7" t="s">
        <v>679</v>
      </c>
      <c r="C5" s="7" t="s">
        <v>680</v>
      </c>
      <c r="D5" s="7">
        <v>4384235</v>
      </c>
      <c r="E5" s="7">
        <v>12</v>
      </c>
      <c r="F5" s="7">
        <v>7</v>
      </c>
      <c r="G5" s="11">
        <v>1</v>
      </c>
      <c r="H5" s="7"/>
      <c r="I5" s="7" t="s">
        <v>612</v>
      </c>
    </row>
    <row r="6" spans="1:9" x14ac:dyDescent="0.25">
      <c r="A6" s="8" t="s">
        <v>615</v>
      </c>
      <c r="B6" s="6" t="s">
        <v>616</v>
      </c>
      <c r="C6" s="6" t="s">
        <v>617</v>
      </c>
      <c r="D6" s="6">
        <v>4389341</v>
      </c>
      <c r="E6" s="6">
        <v>12</v>
      </c>
      <c r="F6" s="6">
        <v>1</v>
      </c>
      <c r="G6" s="9">
        <v>12</v>
      </c>
      <c r="H6" s="6"/>
      <c r="I6" s="6" t="s">
        <v>612</v>
      </c>
    </row>
    <row r="7" spans="1:9" x14ac:dyDescent="0.25">
      <c r="A7" s="10" t="s">
        <v>683</v>
      </c>
      <c r="B7" s="7" t="s">
        <v>684</v>
      </c>
      <c r="C7" s="7" t="s">
        <v>685</v>
      </c>
      <c r="D7" s="7">
        <v>4390141</v>
      </c>
      <c r="E7" s="7">
        <v>12</v>
      </c>
      <c r="F7" s="7">
        <v>4</v>
      </c>
      <c r="G7" s="11">
        <v>3</v>
      </c>
      <c r="H7" s="7"/>
      <c r="I7" s="7" t="s">
        <v>612</v>
      </c>
    </row>
    <row r="8" spans="1:9" x14ac:dyDescent="0.25">
      <c r="A8" s="8" t="s">
        <v>686</v>
      </c>
      <c r="B8" s="6" t="s">
        <v>687</v>
      </c>
      <c r="C8" s="6" t="s">
        <v>688</v>
      </c>
      <c r="D8" s="6">
        <v>4391121</v>
      </c>
      <c r="E8" s="6">
        <v>12</v>
      </c>
      <c r="F8" s="6">
        <v>3</v>
      </c>
      <c r="G8" s="9">
        <v>4</v>
      </c>
      <c r="H8" s="6"/>
      <c r="I8" s="6" t="s">
        <v>612</v>
      </c>
    </row>
    <row r="9" spans="1:9" x14ac:dyDescent="0.25">
      <c r="A9" s="10" t="s">
        <v>240</v>
      </c>
      <c r="B9" s="7" t="s">
        <v>690</v>
      </c>
      <c r="C9" s="7" t="s">
        <v>691</v>
      </c>
      <c r="D9" s="7">
        <v>4392412</v>
      </c>
      <c r="E9" s="7">
        <v>12</v>
      </c>
      <c r="F9" s="7">
        <v>3</v>
      </c>
      <c r="G9" s="11">
        <v>4</v>
      </c>
      <c r="H9" s="7"/>
      <c r="I9" s="7" t="s">
        <v>612</v>
      </c>
    </row>
    <row r="10" spans="1:9" x14ac:dyDescent="0.25">
      <c r="A10" s="8" t="s">
        <v>240</v>
      </c>
      <c r="B10" s="6" t="s">
        <v>727</v>
      </c>
      <c r="C10" s="6" t="s">
        <v>728</v>
      </c>
      <c r="D10" s="6">
        <v>4390151</v>
      </c>
      <c r="E10" s="6">
        <v>11</v>
      </c>
      <c r="F10" s="6">
        <v>3</v>
      </c>
      <c r="G10" s="9">
        <v>3</v>
      </c>
      <c r="H10" s="6"/>
      <c r="I10" s="6" t="s">
        <v>612</v>
      </c>
    </row>
    <row r="11" spans="1:9" x14ac:dyDescent="0.25">
      <c r="A11" s="10" t="s">
        <v>678</v>
      </c>
      <c r="B11" s="7" t="s">
        <v>729</v>
      </c>
      <c r="C11" s="7" t="s">
        <v>730</v>
      </c>
      <c r="D11" s="7">
        <v>4392102</v>
      </c>
      <c r="E11" s="7">
        <v>11</v>
      </c>
      <c r="F11" s="7">
        <v>5</v>
      </c>
      <c r="G11" s="11">
        <v>2</v>
      </c>
      <c r="H11" s="7"/>
      <c r="I11" s="7" t="s">
        <v>612</v>
      </c>
    </row>
    <row r="12" spans="1:9" x14ac:dyDescent="0.25">
      <c r="A12" s="8" t="s">
        <v>759</v>
      </c>
      <c r="B12" s="6" t="s">
        <v>760</v>
      </c>
      <c r="C12" s="6" t="s">
        <v>761</v>
      </c>
      <c r="D12" s="6">
        <v>4371303</v>
      </c>
      <c r="E12" s="6">
        <v>10</v>
      </c>
      <c r="F12" s="6">
        <v>2</v>
      </c>
      <c r="G12" s="9">
        <v>5</v>
      </c>
      <c r="H12" s="6"/>
      <c r="I12" s="6" t="s">
        <v>612</v>
      </c>
    </row>
    <row r="13" spans="1:9" x14ac:dyDescent="0.25">
      <c r="A13" s="10" t="s">
        <v>771</v>
      </c>
      <c r="B13" s="7" t="s">
        <v>772</v>
      </c>
      <c r="C13" s="7" t="s">
        <v>773</v>
      </c>
      <c r="D13" s="7">
        <v>4388466</v>
      </c>
      <c r="E13" s="7">
        <v>10</v>
      </c>
      <c r="F13" s="7">
        <v>4</v>
      </c>
      <c r="G13" s="11">
        <v>2</v>
      </c>
      <c r="H13" s="7"/>
      <c r="I13" s="7" t="s">
        <v>612</v>
      </c>
    </row>
    <row r="14" spans="1:9" x14ac:dyDescent="0.25">
      <c r="A14" s="8" t="s">
        <v>240</v>
      </c>
      <c r="B14" s="6" t="s">
        <v>775</v>
      </c>
      <c r="C14" s="6" t="s">
        <v>776</v>
      </c>
      <c r="D14" s="6">
        <v>4393917</v>
      </c>
      <c r="E14" s="6">
        <v>10</v>
      </c>
      <c r="F14" s="6">
        <v>3</v>
      </c>
      <c r="G14" s="9">
        <v>3</v>
      </c>
      <c r="H14" s="6"/>
      <c r="I14" s="6" t="s">
        <v>612</v>
      </c>
    </row>
    <row r="15" spans="1:9" x14ac:dyDescent="0.25">
      <c r="A15" s="10" t="s">
        <v>615</v>
      </c>
      <c r="B15" s="7" t="s">
        <v>812</v>
      </c>
      <c r="C15" s="7" t="s">
        <v>813</v>
      </c>
      <c r="D15" s="7">
        <v>4388455</v>
      </c>
      <c r="E15" s="7">
        <v>9</v>
      </c>
      <c r="F15" s="7">
        <v>3</v>
      </c>
      <c r="G15" s="11">
        <v>3</v>
      </c>
      <c r="H15" s="7"/>
      <c r="I15" s="7" t="s">
        <v>612</v>
      </c>
    </row>
    <row r="16" spans="1:9" x14ac:dyDescent="0.25">
      <c r="A16" s="8" t="s">
        <v>658</v>
      </c>
      <c r="B16" s="6" t="s">
        <v>814</v>
      </c>
      <c r="C16" s="6" t="s">
        <v>815</v>
      </c>
      <c r="D16" s="6">
        <v>4389963</v>
      </c>
      <c r="E16" s="6">
        <v>9</v>
      </c>
      <c r="F16" s="6">
        <v>2</v>
      </c>
      <c r="G16" s="9">
        <v>4</v>
      </c>
      <c r="H16" s="6"/>
      <c r="I16" s="6" t="s">
        <v>612</v>
      </c>
    </row>
    <row r="17" spans="1:9" x14ac:dyDescent="0.25">
      <c r="A17" s="10" t="s">
        <v>883</v>
      </c>
      <c r="B17" s="7" t="s">
        <v>884</v>
      </c>
      <c r="C17" s="7" t="s">
        <v>885</v>
      </c>
      <c r="D17" s="7">
        <v>4366863</v>
      </c>
      <c r="E17" s="7">
        <v>8</v>
      </c>
      <c r="F17" s="7">
        <v>4</v>
      </c>
      <c r="G17" s="11">
        <v>2</v>
      </c>
      <c r="H17" s="7"/>
      <c r="I17" s="7" t="s">
        <v>612</v>
      </c>
    </row>
    <row r="18" spans="1:9" x14ac:dyDescent="0.25">
      <c r="A18" s="8" t="s">
        <v>890</v>
      </c>
      <c r="B18" s="6" t="s">
        <v>891</v>
      </c>
      <c r="C18" s="6" t="s">
        <v>892</v>
      </c>
      <c r="D18" s="6">
        <v>4373157</v>
      </c>
      <c r="E18" s="6">
        <v>8</v>
      </c>
      <c r="F18" s="6">
        <v>4</v>
      </c>
      <c r="G18" s="9">
        <v>2</v>
      </c>
      <c r="H18" s="6"/>
      <c r="I18" s="6" t="s">
        <v>612</v>
      </c>
    </row>
    <row r="19" spans="1:9" x14ac:dyDescent="0.25">
      <c r="A19" s="10" t="s">
        <v>911</v>
      </c>
      <c r="B19" s="7" t="s">
        <v>912</v>
      </c>
      <c r="C19" s="7" t="s">
        <v>913</v>
      </c>
      <c r="D19" s="7">
        <v>4391128</v>
      </c>
      <c r="E19" s="7">
        <v>8</v>
      </c>
      <c r="F19" s="7">
        <v>2</v>
      </c>
      <c r="G19" s="11">
        <v>4</v>
      </c>
      <c r="H19" s="7"/>
      <c r="I19" s="7" t="s">
        <v>612</v>
      </c>
    </row>
    <row r="20" spans="1:9" x14ac:dyDescent="0.25">
      <c r="A20" s="8" t="s">
        <v>240</v>
      </c>
      <c r="B20" s="6" t="s">
        <v>917</v>
      </c>
      <c r="C20" s="6" t="s">
        <v>918</v>
      </c>
      <c r="D20" s="6">
        <v>4393355</v>
      </c>
      <c r="E20" s="6">
        <v>8</v>
      </c>
      <c r="F20" s="6">
        <v>2</v>
      </c>
      <c r="G20" s="9">
        <v>4</v>
      </c>
      <c r="H20" s="6"/>
      <c r="I20" s="6" t="s">
        <v>612</v>
      </c>
    </row>
    <row r="21" spans="1:9" x14ac:dyDescent="0.25">
      <c r="A21" s="10" t="s">
        <v>615</v>
      </c>
      <c r="B21" s="7" t="s">
        <v>919</v>
      </c>
      <c r="C21" s="7" t="s">
        <v>920</v>
      </c>
      <c r="D21" s="7">
        <v>4393363</v>
      </c>
      <c r="E21" s="7">
        <v>8</v>
      </c>
      <c r="F21" s="7">
        <v>3</v>
      </c>
      <c r="G21" s="11">
        <v>2</v>
      </c>
      <c r="H21" s="7"/>
      <c r="I21" s="7" t="s">
        <v>612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U E A A B Q S w M E F A A C A A g A 3 U h c W a P 5 r z q l A A A A 9 g A A A B I A H A B D b 2 5 m a W c v U G F j a 2 F n Z S 5 4 b W w g o h g A K K A U A A A A A A A A A A A A A A A A A A A A A A A A A A A A h Y 9 B C s I w F E S v U r J v k q a b U n 7 j Q h A E C 4 I g b k M b 2 2 D 7 K 0 1 q e j c X H s k r W N G q O 5 f z 5 i 1 m 7 t c b L M a 2 C S 6 6 t 6 b D j E S U k 0 B j 0 Z U G q 4 w M 7 h g m Z C F h q 4 q T q n Q w y W j T 0 Z Y Z q Z 0 7 p 4 x 5 7 6 m P a d d X T H A e s U O + 2 R W 1 b h X 5 y O a / H B q 0 T m G h i Y T 9 a 4 w U N I o F j U V C O b A Z Q m 7 w K 4 h p 7 7 P 9 g b A c G j f 0 W m o M V 2 t g c w T 2 / i A f U E s D B B Q A A g A I A N 1 I X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S F x Z j B v e w 9 4 B A A A 1 G g A A E w A c A E Z v c m 1 1 b G F z L 1 N l Y 3 R p b 2 4 x L m 0 g o h g A K K A U A A A A A A A A A A A A A A A A A A A A A A A A A A A A 7 d J R b 9 M w E A D g 9 0 r 9 D 1 b 2 k k o h 2 m A r g y k P U w s C N C p Q w y S 0 8 u A m B 7 3 Z s S P 7 3 B F V + z f 5 J / l j u B R p m w o 8 g Y S I 8 2 L r f L H P 5 8 9 C Q a g V m + / G o 7 P h Y D i w K 2 6 g Z A d R j k A O Q L E 1 N 9 x Z 8 r O q a 7 v W d G 3 C V l w 4 c l I L C 9 Z y J l E J g Y x g G w D 1 y E C t D R m w T p K N W M Y k 0 H D A / H f R t a s S f G R i 1 + l U F 6 4 C R f F L l J B O t P K H k I 2 j y f P F B w v G L i R 3 B t P a V 4 K C o w K 1 m O o b J T U v 7 e K P 1 Z c W d h 2 N k q s p S K y Q w G T R W Z S w i Z a u U j Y 7 T d g L V e g S 1 Z d s f H J 4 e J S w 9 0 4 T z K m R k N 1 N 0 5 l W 8 G m U 7 O 5 5 E H 2 U o B R Q Q 0 y T R a F p 2 4 e c L 3 3 m O 6 M r / 9 s r 4 K W / Z b z r S c K u f s T P p Z w X X H J j M z L u / p 5 v n S M g c o y a p q 7 x b s f c c G U / a 1 P t q s 6 b G m z 8 s x q S z S a 6 c F o I 7 q 9 I P s 0 3 5 S v d J m w T 5 S D w u m v 3 4 j O s Q M B e e I l L 6 d W 4 a g n G L 7 5 W N D 5 O t w d / X 7 3 c P o p v N u 0 v z X y P s b z 3 X P s p b 7 Q A g 7 9 N O f c c 0 J K W / B o f 1 H Y 7 G g 5 Q / a p j f 8 k 4 i x + P g v P g / P 9 3 / i Q 4 D 8 5 7 4 P w 4 O A / O e + D 8 J D g P z n v g f B y c B + c 9 c P 4 0 O A / O e + D 8 N D g P z n v g / F l w H p z / Q 8 6 / A V B L A Q I t A B Q A A g A I A N 1 I X F m j + a 8 6 p Q A A A P Y A A A A S A A A A A A A A A A A A A A A A A A A A A A B D b 2 5 m a W c v U G F j a 2 F n Z S 5 4 b W x Q S w E C L Q A U A A I A C A D d S F x Z D 8 r p q 6 Q A A A D p A A A A E w A A A A A A A A A A A A A A A A D x A A A A W 0 N v b n R l b n R f V H l w Z X N d L n h t b F B L A Q I t A B Q A A g A I A N 1 I X F m M G 9 7 D 3 g E A A D U a A A A T A A A A A A A A A A A A A A A A A O I B A A B G b 3 J t d W x h c y 9 T Z W N 0 a W 9 u M S 5 t U E s F B g A A A A A D A A M A w g A A A A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G d A A A A A A A A X 5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p Z X R 1 Z W V u J T I w d m F y Y X V z d G V u J T I w b S V D M y V B N C V D M y V B N H I l Q z M l Q T Q l M k M l M j B o Y W t 1 d H V s b 2 t z Z X N z Y S U y M G x p b m t r a S U y M H R l b 2 t z Z W V u L X J l c G 9 y d H J l c 3 V s d H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0 N j g 1 M z J j M C 1 k O T J i L T Q w N m Y t Y j I 3 M S 0 x Z W Q 0 M G Q 1 N m E 0 Y T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T a W l y d H l t a W 5 l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j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I 1 V D E y O j M 2 O j A 3 L j I 4 N z Q x N z d a I i A v P j x F b n R y e S B U e X B l P S J G a W x s Q 2 9 s d W 1 u V H l w Z X M i I F Z h b H V l P S J z Q m d Z R 0 F 3 T U R B d 1 k 9 I i A v P j x F b n R y e S B U e X B l P S J G a W x s Q 2 9 s d W 1 u T m F t Z X M i I F Z h b H V l P S J z W y Z x d W 9 0 O 0 x 1 b 2 t r Y S Z x d W 9 0 O y w m c X V v d D t U Z W t p a s O k J n F 1 b 3 Q 7 L C Z x d W 9 0 O 0 5 p b W V r Z S Z x d W 9 0 O y w m c X V v d D t i a W J s a W 9 u d W 1 i Z X I m c X V v d D s s J n F 1 b 3 Q 7 V m F y Y X V r c 2 V 0 J n F 1 b 3 Q 7 L C Z x d W 9 0 O 0 5 p d G V p Z G V u I G 3 D p M O k c s O k J n F 1 b 3 Q 7 L C Z x d W 9 0 O 0 p v a 2 V y a W V u I G 3 D p M O k c s O k J n F 1 b 3 Q 7 L C Z x d W 9 0 O 0 F p b m V p c 3 R v b G F q a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p Z X R 1 Z W V u I H Z h c m F 1 c 3 R l b i B t w 6 T D p H L D p C w g a G F r d X R 1 b G 9 r c 2 V z c 2 E g b G l u a 2 t p I H R l b 2 t z Z W V u L X J l c G 9 y d H J l c 3 V s d H M v Q X V 0 b 1 J l b W 9 2 Z W R D b 2 x 1 b W 5 z M S 5 7 T H V v a 2 t h L D B 9 J n F 1 b 3 Q 7 L C Z x d W 9 0 O 1 N l Y 3 R p b 2 4 x L 1 R p Z X R 1 Z W V u I H Z h c m F 1 c 3 R l b i B t w 6 T D p H L D p C w g a G F r d X R 1 b G 9 r c 2 V z c 2 E g b G l u a 2 t p I H R l b 2 t z Z W V u L X J l c G 9 y d H J l c 3 V s d H M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L 0 F 1 d G 9 S Z W 1 v d m V k Q 2 9 s d W 1 u c z E u e 0 5 p b W V r Z S w y f S Z x d W 9 0 O y w m c X V v d D t T Z W N 0 a W 9 u M S 9 U a W V 0 d W V l b i B 2 Y X J h d X N 0 Z W 4 g b c O k w 6 R y w 6 Q s I G h h a 3 V 0 d W x v a 3 N l c 3 N h I G x p b m t r a S B 0 Z W 9 r c 2 V l b i 1 y Z X B v c n R y Z X N 1 b H R z L 0 F 1 d G 9 S Z W 1 v d m V k Q 2 9 s d W 1 u c z E u e 2 J p Y m x p b 2 5 1 b W J l c i w z f S Z x d W 9 0 O y w m c X V v d D t T Z W N 0 a W 9 u M S 9 U a W V 0 d W V l b i B 2 Y X J h d X N 0 Z W 4 g b c O k w 6 R y w 6 Q s I G h h a 3 V 0 d W x v a 3 N l c 3 N h I G x p b m t r a S B 0 Z W 9 r c 2 V l b i 1 y Z X B v c n R y Z X N 1 b H R z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L 0 F 1 d G 9 S Z W 1 v d m V k Q 2 9 s d W 1 u c z E u e 0 5 p d G V p Z G V u I G 3 D p M O k c s O k L D V 9 J n F 1 b 3 Q 7 L C Z x d W 9 0 O 1 N l Y 3 R p b 2 4 x L 1 R p Z X R 1 Z W V u I H Z h c m F 1 c 3 R l b i B t w 6 T D p H L D p C w g a G F r d X R 1 b G 9 r c 2 V z c 2 E g b G l u a 2 t p I H R l b 2 t z Z W V u L X J l c G 9 y d H J l c 3 V s d H M v Q X V 0 b 1 J l b W 9 2 Z W R D b 2 x 1 b W 5 z M S 5 7 S m 9 r Z X J p Z W 4 g b c O k w 6 R y w 6 Q s N n 0 m c X V v d D s s J n F 1 b 3 Q 7 U 2 V j d G l v b j E v V G l l d H V l Z W 4 g d m F y Y X V z d G V u I G 3 D p M O k c s O k L C B o Y W t 1 d H V s b 2 t z Z X N z Y S B s a W 5 r a 2 k g d G V v a 3 N l Z W 4 t c m V w b 3 J 0 c m V z d W x 0 c y 9 B d X R v U m V t b 3 Z l Z E N v b H V t b n M x L n t B a W 5 l a X N 0 b 2 x h a m k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l l d H V l Z W 4 g d m F y Y X V z d G V u I G 3 D p M O k c s O k L C B o Y W t 1 d H V s b 2 t z Z X N z Y S B s a W 5 r a 2 k g d G V v a 3 N l Z W 4 t c m V w b 3 J 0 c m V z d W x 0 c y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9 B d X R v U m V t b 3 Z l Z E N v b H V t b n M x L n t U Z W t p a s O k L D F 9 J n F 1 b 3 Q 7 L C Z x d W 9 0 O 1 N l Y 3 R p b 2 4 x L 1 R p Z X R 1 Z W V u I H Z h c m F 1 c 3 R l b i B t w 6 T D p H L D p C w g a G F r d X R 1 b G 9 r c 2 V z c 2 E g b G l u a 2 t p I H R l b 2 t z Z W V u L X J l c G 9 y d H J l c 3 V s d H M v Q X V 0 b 1 J l b W 9 2 Z W R D b 2 x 1 b W 5 z M S 5 7 T m l t Z W t l L D J 9 J n F 1 b 3 Q 7 L C Z x d W 9 0 O 1 N l Y 3 R p b 2 4 x L 1 R p Z X R 1 Z W V u I H Z h c m F 1 c 3 R l b i B t w 6 T D p H L D p C w g a G F r d X R 1 b G 9 r c 2 V z c 2 E g b G l u a 2 t p I H R l b 2 t z Z W V u L X J l c G 9 y d H J l c 3 V s d H M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v Q X V 0 b 1 J l b W 9 2 Z W R D b 2 x 1 b W 5 z M S 5 7 V m F y Y X V r c 2 V 0 L D R 9 J n F 1 b 3 Q 7 L C Z x d W 9 0 O 1 N l Y 3 R p b 2 4 x L 1 R p Z X R 1 Z W V u I H Z h c m F 1 c 3 R l b i B t w 6 T D p H L D p C w g a G F r d X R 1 b G 9 r c 2 V z c 2 E g b G l u a 2 t p I H R l b 2 t z Z W V u L X J l c G 9 y d H J l c 3 V s d H M v Q X V 0 b 1 J l b W 9 2 Z W R D b 2 x 1 b W 5 z M S 5 7 T m l 0 Z W l k Z W 4 g b c O k w 6 R y w 6 Q s N X 0 m c X V v d D s s J n F 1 b 3 Q 7 U 2 V j d G l v b j E v V G l l d H V l Z W 4 g d m F y Y X V z d G V u I G 3 D p M O k c s O k L C B o Y W t 1 d H V s b 2 t z Z X N z Y S B s a W 5 r a 2 k g d G V v a 3 N l Z W 4 t c m V w b 3 J 0 c m V z d W x 0 c y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L 0 F 1 d G 9 S Z W 1 v d m V k Q 2 9 s d W 1 u c z E u e 0 F p b m V p c 3 R v b G F q a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9 M J U M z J U E 0 a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9 Z b G V u b m V 0 e X Q l M j B v d H N p a 2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Z X R 1 Z W V u J T I w d m F y Y X V z d G V u J T I w b S V D M y V B N C V D M y V B N H I l Q z M l Q T Q l M k M l M j B o Y W t 1 d H V s b 2 t z Z X N z Y S U y M G x p b m t r a S U y M H R l b 2 t z Z W V u L X J l c G 9 y d H J l c 3 V s d H M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Z W I 0 Y m R k N y 0 0 Z D R l L T R h M m E t O G U y M i 0 3 M 2 V i O D Z h Z D Q 2 Z T k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Y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y N V Q x M j o z N j o w N y 4 z M T g 2 M j k 2 W i I g L z 4 8 R W 5 0 c n k g V H l w Z T 0 i R m l s b E N v b H V t b l R 5 c G V z I i B W Y W x 1 Z T 0 i c 0 J n W U d B d 0 1 E Q X d Z P S I g L z 4 8 R W 5 0 c n k g V H l w Z T 0 i R m l s b E N v b H V t b k 5 h b W V z I i B W Y W x 1 Z T 0 i c 1 s m c X V v d D t M d W 9 r a 2 E m c X V v d D s s J n F 1 b 3 Q 7 V G V r a W r D p C Z x d W 9 0 O y w m c X V v d D t O a W 1 l a 2 U m c X V v d D s s J n F 1 b 3 Q 7 Y m l i b G l v b n V t Y m V y J n F 1 b 3 Q 7 L C Z x d W 9 0 O 1 Z h c m F 1 a 3 N l d C Z x d W 9 0 O y w m c X V v d D t O a X R l a W R l b i B t w 6 T D p H L D p C Z x d W 9 0 O y w m c X V v d D t K b 2 t l c m l l b i B t w 6 T D p H L D p C Z x d W 9 0 O y w m c X V v d D t B a W 5 l a X N 0 b 2 x h a m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W 1 l a 2 U s M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X R l a W R l b i B t w 6 T D p H L D p C w 1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B a W 5 l a X N 0 b 2 x h a m k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T H V v a 2 t h L D B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R l a 2 l q w 6 Q s M X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T m l t Z W t l L D J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2 J p Y m x p b 2 5 1 b W J l c i w z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W Y X J h d W t z Z X Q s N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T m l 0 Z W l k Z W 4 g b c O k w 6 R y w 6 Q s N X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S m 9 r Z X J p Z W 4 g b c O k w 6 R y w 6 Q s N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Q W l u Z W l z d G 9 s Y W p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I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I p L 1 l s Z W 5 u Z X R 5 d C U y M G 9 0 c 2 l r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I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U y M C g z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U w M D U 0 O D U y L W Y z M m I t N D c 0 M y 0 4 N 2 M z L T g 2 M G Y 2 Y 2 M 1 Y T F j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a W V 0 d W V l b l 9 2 Y X J h d X N 0 Z W 5 f b c O k w 6 R y w 6 R f X 2 h h a 3 V 0 d W x v a 3 N l c 3 N h X 2 x p b m t r a V 9 0 Z W 9 r c 2 V l b l 9 y Z X B v c n R y Z X N 1 b H R z X 1 8 y N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j V U M T I 6 M z Y 6 M D c u M z E 4 N j I 5 N l o i I C 8 + P E V u d H J 5 I F R 5 c G U 9 I k Z p b G x D b 2 x 1 b W 5 U e X B l c y I g V m F s d W U 9 I n N C Z 1 l H Q X d N R E F 3 W T 0 i I C 8 + P E V u d H J 5 I F R 5 c G U 9 I k Z p b G x D b 2 x 1 b W 5 O Y W 1 l c y I g V m F s d W U 9 I n N b J n F 1 b 3 Q 7 T H V v a 2 t h J n F 1 b 3 Q 7 L C Z x d W 9 0 O 1 R l a 2 l q w 6 Q m c X V v d D s s J n F 1 b 3 Q 7 T m l t Z W t l J n F 1 b 3 Q 7 L C Z x d W 9 0 O 2 J p Y m x p b 2 5 1 b W J l c i Z x d W 9 0 O y w m c X V v d D t W Y X J h d W t z Z X Q m c X V v d D s s J n F 1 b 3 Q 7 T m l 0 Z W l k Z W 4 g b c O k w 6 R y w 6 Q m c X V v d D s s J n F 1 b 3 Q 7 S m 9 r Z X J p Z W 4 g b c O k w 6 R y w 6 Q m c X V v d D s s J n F 1 b 3 Q 7 Q W l u Z W l z d G 9 s Y W p p J n F 1 b 3 Q 7 X S I g L z 4 8 R W 5 0 c n k g V H l w Z T 0 i R m l s b F N 0 Y X R 1 c y I g V m F s d W U 9 I n N D b 2 1 w b G V 0 Z S I g L z 4 8 R W 5 0 c n k g V H l w Z T 0 i R m l s b E N v d W 5 0 I i B W Y W x 1 Z T 0 i b D I 2 N D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x 1 b 2 t r Y S w w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U Z W t p a s O k L D F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b W V r Z S w y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i a W J s a W 9 u d W 1 i Z X I s M 3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m F y Y X V r c 2 V 0 L D R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d G V p Z G V u I G 3 D p M O k c s O k L D V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p v a 2 V y a W V u I G 3 D p M O k c s O k L D Z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F p b m V p c 3 R v b G F q a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W 1 l a 2 U s M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X R l a W R l b i B t w 6 T D p H L D p C w 1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B a W 5 l a X N 0 b 2 x h a m k s N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M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M p L 1 l s Z W 5 u Z X R 5 d C U y M G 9 0 c 2 l r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M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U y M C g 0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B m N 2 F l N T E 3 L W I w Y z E t N D U x M i 1 h O T F h L T Z k O W N l M T U w M z Z k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j V U M T I 6 M z Y 6 M D c u M z E 4 N j I 5 N l o i I C 8 + P E V u d H J 5 I F R 5 c G U 9 I k Z p b G x D b 2 x 1 b W 5 U e X B l c y I g V m F s d W U 9 I n N C Z 1 l H Q X d N R E F 3 W T 0 i I C 8 + P E V u d H J 5 I F R 5 c G U 9 I k Z p b G x D b 2 x 1 b W 5 O Y W 1 l c y I g V m F s d W U 9 I n N b J n F 1 b 3 Q 7 T H V v a 2 t h J n F 1 b 3 Q 7 L C Z x d W 9 0 O 1 R l a 2 l q w 6 Q m c X V v d D s s J n F 1 b 3 Q 7 T m l t Z W t l J n F 1 b 3 Q 7 L C Z x d W 9 0 O 2 J p Y m x p b 2 5 1 b W J l c i Z x d W 9 0 O y w m c X V v d D t W Y X J h d W t z Z X Q m c X V v d D s s J n F 1 b 3 Q 7 T m l 0 Z W l k Z W 4 g b c O k w 6 R y w 6 Q m c X V v d D s s J n F 1 b 3 Q 7 S m 9 r Z X J p Z W 4 g b c O k w 6 R y w 6 Q m c X V v d D s s J n F 1 b 3 Q 7 Q W l u Z W l z d G 9 s Y W p p J n F 1 b 3 Q 7 X S I g L z 4 8 R W 5 0 c n k g V H l w Z T 0 i R m l s b F N 0 Y X R 1 c y I g V m F s d W U 9 I n N D b 2 1 w b G V 0 Z S I g L z 4 8 R W 5 0 c n k g V H l w Z T 0 i R m l s b E N v d W 5 0 I i B W Y W x 1 Z T 0 i b D I 2 N D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x 1 b 2 t r Y S w w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U Z W t p a s O k L D F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b W V r Z S w y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i a W J s a W 9 u d W 1 i Z X I s M 3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m F y Y X V r c 2 V 0 L D R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d G V p Z G V u I G 3 D p M O k c s O k L D V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p v a 2 V y a W V u I G 3 D p M O k c s O k L D Z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F p b m V p c 3 R v b G F q a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W 1 l a 2 U s M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X R l a W R l b i B t w 6 T D p H L D p C w 1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B a W 5 l a X N 0 b 2 x h a m k s N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Q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Q p L 1 l s Z W 5 u Z X R 5 d C U y M G 9 0 c 2 l r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Q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U y M C g 1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w Y z d k N j U y L T J l M W U t N D k w O C 1 i O D M 0 L T d k N z g 4 M W V h M G Y 1 N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j V U M T I 6 M z Y 6 M D c u M z E 4 N j I 5 N l o i I C 8 + P E V u d H J 5 I F R 5 c G U 9 I k Z p b G x D b 2 x 1 b W 5 U e X B l c y I g V m F s d W U 9 I n N C Z 1 l H Q X d N R E F 3 W T 0 i I C 8 + P E V u d H J 5 I F R 5 c G U 9 I k Z p b G x D b 2 x 1 b W 5 O Y W 1 l c y I g V m F s d W U 9 I n N b J n F 1 b 3 Q 7 T H V v a 2 t h J n F 1 b 3 Q 7 L C Z x d W 9 0 O 1 R l a 2 l q w 6 Q m c X V v d D s s J n F 1 b 3 Q 7 T m l t Z W t l J n F 1 b 3 Q 7 L C Z x d W 9 0 O 2 J p Y m x p b 2 5 1 b W J l c i Z x d W 9 0 O y w m c X V v d D t W Y X J h d W t z Z X Q m c X V v d D s s J n F 1 b 3 Q 7 T m l 0 Z W l k Z W 4 g b c O k w 6 R y w 6 Q m c X V v d D s s J n F 1 b 3 Q 7 S m 9 r Z X J p Z W 4 g b c O k w 6 R y w 6 Q m c X V v d D s s J n F 1 b 3 Q 7 Q W l u Z W l z d G 9 s Y W p p J n F 1 b 3 Q 7 X S I g L z 4 8 R W 5 0 c n k g V H l w Z T 0 i R m l s b F N 0 Y X R 1 c y I g V m F s d W U 9 I n N D b 2 1 w b G V 0 Z S I g L z 4 8 R W 5 0 c n k g V H l w Z T 0 i R m l s b E N v d W 5 0 I i B W Y W x 1 Z T 0 i b D I 2 N D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x 1 b 2 t r Y S w w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U Z W t p a s O k L D F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b W V r Z S w y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i a W J s a W 9 u d W 1 i Z X I s M 3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m F y Y X V r c 2 V 0 L D R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d G V p Z G V u I G 3 D p M O k c s O k L D V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p v a 2 V y a W V u I G 3 D p M O k c s O k L D Z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F p b m V p c 3 R v b G F q a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W 1 l a 2 U s M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X R l a W R l b i B t w 6 T D p H L D p C w 1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B a W 5 l a X N 0 b 2 x h a m k s N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U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U p L 1 l s Z W 5 u Z X R 5 d C U y M G 9 0 c 2 l r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U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U y M C g 2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1 N D E 3 M T Z k L W Z i N D Q t N D g w M i 0 4 M D I 1 L W V m Y j M 2 O D M 5 N T Z m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j V U M T I 6 M z Y 6 M D c u M z E 4 N j I 5 N l o i I C 8 + P E V u d H J 5 I F R 5 c G U 9 I k Z p b G x D b 2 x 1 b W 5 U e X B l c y I g V m F s d W U 9 I n N C Z 1 l H Q X d N R E F 3 W T 0 i I C 8 + P E V u d H J 5 I F R 5 c G U 9 I k Z p b G x D b 2 x 1 b W 5 O Y W 1 l c y I g V m F s d W U 9 I n N b J n F 1 b 3 Q 7 T H V v a 2 t h J n F 1 b 3 Q 7 L C Z x d W 9 0 O 1 R l a 2 l q w 6 Q m c X V v d D s s J n F 1 b 3 Q 7 T m l t Z W t l J n F 1 b 3 Q 7 L C Z x d W 9 0 O 2 J p Y m x p b 2 5 1 b W J l c i Z x d W 9 0 O y w m c X V v d D t W Y X J h d W t z Z X Q m c X V v d D s s J n F 1 b 3 Q 7 T m l 0 Z W l k Z W 4 g b c O k w 6 R y w 6 Q m c X V v d D s s J n F 1 b 3 Q 7 S m 9 r Z X J p Z W 4 g b c O k w 6 R y w 6 Q m c X V v d D s s J n F 1 b 3 Q 7 Q W l u Z W l z d G 9 s Y W p p J n F 1 b 3 Q 7 X S I g L z 4 8 R W 5 0 c n k g V H l w Z T 0 i R m l s b F N 0 Y X R 1 c y I g V m F s d W U 9 I n N D b 2 1 w b G V 0 Z S I g L z 4 8 R W 5 0 c n k g V H l w Z T 0 i R m l s b E N v d W 5 0 I i B W Y W x 1 Z T 0 i b D I 2 N D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x 1 b 2 t r Y S w w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U Z W t p a s O k L D F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b W V r Z S w y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i a W J s a W 9 u d W 1 i Z X I s M 3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m F y Y X V r c 2 V 0 L D R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d G V p Z G V u I G 3 D p M O k c s O k L D V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p v a 2 V y a W V u I G 3 D p M O k c s O k L D Z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F p b m V p c 3 R v b G F q a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W 1 l a 2 U s M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X R l a W R l b i B t w 6 T D p H L D p C w 1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B a W 5 l a X N 0 b 2 x h a m k s N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Y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Y p L 1 l s Z W 5 u Z X R 5 d C U y M G 9 0 c 2 l r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Y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U y M C g 3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R i N 2 R l N j A 0 L T l i N z U t N D I 1 Z S 1 h N 2 N l L W R i N j V k Z W N h N D B j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j V U M T I 6 M z Y 6 M D c u M z E 4 N j I 5 N l o i I C 8 + P E V u d H J 5 I F R 5 c G U 9 I k Z p b G x D b 2 x 1 b W 5 U e X B l c y I g V m F s d W U 9 I n N C Z 1 l H Q X d N R E F 3 W T 0 i I C 8 + P E V u d H J 5 I F R 5 c G U 9 I k Z p b G x D b 2 x 1 b W 5 O Y W 1 l c y I g V m F s d W U 9 I n N b J n F 1 b 3 Q 7 T H V v a 2 t h J n F 1 b 3 Q 7 L C Z x d W 9 0 O 1 R l a 2 l q w 6 Q m c X V v d D s s J n F 1 b 3 Q 7 T m l t Z W t l J n F 1 b 3 Q 7 L C Z x d W 9 0 O 2 J p Y m x p b 2 5 1 b W J l c i Z x d W 9 0 O y w m c X V v d D t W Y X J h d W t z Z X Q m c X V v d D s s J n F 1 b 3 Q 7 T m l 0 Z W l k Z W 4 g b c O k w 6 R y w 6 Q m c X V v d D s s J n F 1 b 3 Q 7 S m 9 r Z X J p Z W 4 g b c O k w 6 R y w 6 Q m c X V v d D s s J n F 1 b 3 Q 7 Q W l u Z W l z d G 9 s Y W p p J n F 1 b 3 Q 7 X S I g L z 4 8 R W 5 0 c n k g V H l w Z T 0 i R m l s b F N 0 Y X R 1 c y I g V m F s d W U 9 I n N D b 2 1 w b G V 0 Z S I g L z 4 8 R W 5 0 c n k g V H l w Z T 0 i R m l s b E N v d W 5 0 I i B W Y W x 1 Z T 0 i b D I 2 N D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x 1 b 2 t r Y S w w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U Z W t p a s O k L D F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b W V r Z S w y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i a W J s a W 9 u d W 1 i Z X I s M 3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m F y Y X V r c 2 V 0 L D R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d G V p Z G V u I G 3 D p M O k c s O k L D V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p v a 2 V y a W V u I G 3 D p M O k c s O k L D Z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F p b m V p c 3 R v b G F q a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W 1 l a 2 U s M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X R l a W R l b i B t w 6 T D p H L D p C w 1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B a W 5 l a X N 0 b 2 x h a m k s N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c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c p L 1 l s Z W 5 u Z X R 5 d C U y M G 9 0 c 2 l r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c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U y M C g 4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l Y z J l O T U z L T U 3 Y W I t N G I 5 N i 1 h M z d k L W N h O W E w M G J m O G U w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j V U M T I 6 M z Y 6 M D c u M z E 4 N j I 5 N l o i I C 8 + P E V u d H J 5 I F R 5 c G U 9 I k Z p b G x D b 2 x 1 b W 5 U e X B l c y I g V m F s d W U 9 I n N C Z 1 l H Q X d N R E F 3 W T 0 i I C 8 + P E V u d H J 5 I F R 5 c G U 9 I k Z p b G x D b 2 x 1 b W 5 O Y W 1 l c y I g V m F s d W U 9 I n N b J n F 1 b 3 Q 7 T H V v a 2 t h J n F 1 b 3 Q 7 L C Z x d W 9 0 O 1 R l a 2 l q w 6 Q m c X V v d D s s J n F 1 b 3 Q 7 T m l t Z W t l J n F 1 b 3 Q 7 L C Z x d W 9 0 O 2 J p Y m x p b 2 5 1 b W J l c i Z x d W 9 0 O y w m c X V v d D t W Y X J h d W t z Z X Q m c X V v d D s s J n F 1 b 3 Q 7 T m l 0 Z W l k Z W 4 g b c O k w 6 R y w 6 Q m c X V v d D s s J n F 1 b 3 Q 7 S m 9 r Z X J p Z W 4 g b c O k w 6 R y w 6 Q m c X V v d D s s J n F 1 b 3 Q 7 Q W l u Z W l z d G 9 s Y W p p J n F 1 b 3 Q 7 X S I g L z 4 8 R W 5 0 c n k g V H l w Z T 0 i R m l s b F N 0 Y X R 1 c y I g V m F s d W U 9 I n N D b 2 1 w b G V 0 Z S I g L z 4 8 R W 5 0 c n k g V H l w Z T 0 i R m l s b E N v d W 5 0 I i B W Y W x 1 Z T 0 i b D I 2 N D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x 1 b 2 t r Y S w w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U Z W t p a s O k L D F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b W V r Z S w y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i a W J s a W 9 u d W 1 i Z X I s M 3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m F y Y X V r c 2 V 0 L D R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5 p d G V p Z G V u I G 3 D p M O k c s O k L D V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p v a 2 V y a W V u I G 3 D p M O k c s O k L D Z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0 F p b m V p c 3 R v b G F q a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W 1 l a 2 U s M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X R l a W R l b i B t w 6 T D p H L D p C w 1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B a W 5 l a X N 0 b 2 x h a m k s N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g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g p L 1 l s Z W 5 u Z X R 5 d C U y M G 9 0 c 2 l r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g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l d H V l Z W 4 l M j B 2 Y X J h d X N 0 Z W 4 l M j B t J U M z J U E 0 J U M z J U E 0 c i V D M y V B N C U y Q y U y M G h h a 3 V 0 d W x v a 3 N l c 3 N h J T I w b G l u a 2 t p J T I w d G V v a 3 N l Z W 4 t c m V w b 3 J 0 c m V z d W x 0 c y U y M C g 5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5 M z c 3 Y 2 R l L T U 5 Y m Y t N D l l Z S 1 i Z T k z L W M 5 Y m I 5 Z W U w Y z c y Y S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a W V 0 d W V l b l 9 2 Y X J h d X N 0 Z W 5 f b c O k w 6 R y w 6 R f X 2 h h a 3 V 0 d W x v a 3 N l c 3 N h X 2 x p b m t r a V 9 0 Z W 9 r c 2 V l b l 9 y Z X B v c n R y Z X N 1 b H R z X 1 8 y N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I 1 V D E y O j M 2 O j A 3 L j M x O D Y y O T Z a I i A v P j x F b n R y e S B U e X B l P S J G a W x s Q 2 9 s d W 1 u V H l w Z X M i I F Z h b H V l P S J z Q m d Z R 0 F 3 T U R B d 1 k 9 I i A v P j x F b n R y e S B U e X B l P S J G a W x s Q 2 9 s d W 1 u T m F t Z X M i I F Z h b H V l P S J z W y Z x d W 9 0 O 0 x 1 b 2 t r Y S Z x d W 9 0 O y w m c X V v d D t U Z W t p a s O k J n F 1 b 3 Q 7 L C Z x d W 9 0 O 0 5 p b W V r Z S Z x d W 9 0 O y w m c X V v d D t i a W J s a W 9 u d W 1 i Z X I m c X V v d D s s J n F 1 b 3 Q 7 V m F y Y X V r c 2 V 0 J n F 1 b 3 Q 7 L C Z x d W 9 0 O 0 5 p d G V p Z G V u I G 3 D p M O k c s O k J n F 1 b 3 Q 7 L C Z x d W 9 0 O 0 p v a 2 V y a W V u I G 3 D p M O k c s O k J n F 1 b 3 Q 7 L C Z x d W 9 0 O 0 F p b m V p c 3 R v b G F q a S Z x d W 9 0 O 1 0 i I C 8 + P E V u d H J 5 I F R 5 c G U 9 I k Z p b G x T d G F 0 d X M i I F Z h b H V l P S J z Q 2 9 t c G x l d G U i I C 8 + P E V u d H J 5 I F R 5 c G U 9 I k Z p b G x D b 3 V u d C I g V m F s d W U 9 I m w y N j Q z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M d W 9 r a 2 E s M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V G V r a W r D p C w x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W 1 l a 2 U s M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Y m l i b G l v b n V t Y m V y L D N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Z h c m F 1 a 3 N l d C w 0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O a X R l a W R l b i B t w 6 T D p H L D p C w 1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K b 2 t l c m l l b i B t w 6 T D p H L D p C w 2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B a W 5 l a X N 0 b 2 x h a m k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T H V v a 2 t h L D B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1 R l a 2 l q w 6 Q s M X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T m l t Z W t l L D J 9 J n F 1 b 3 Q 7 L C Z x d W 9 0 O 1 N l Y 3 R p b 2 4 x L 1 R p Z X R 1 Z W V u I H Z h c m F 1 c 3 R l b i B t w 6 T D p H L D p C w g a G F r d X R 1 b G 9 r c 2 V z c 2 E g b G l u a 2 t p I H R l b 2 t z Z W V u L X J l c G 9 y d H J l c 3 V s d H M g K D I p L 0 F 1 d G 9 S Z W 1 v d m V k Q 2 9 s d W 1 u c z E u e 2 J p Y m x p b 2 5 1 b W J l c i w z f S Z x d W 9 0 O y w m c X V v d D t T Z W N 0 a W 9 u M S 9 U a W V 0 d W V l b i B 2 Y X J h d X N 0 Z W 4 g b c O k w 6 R y w 6 Q s I G h h a 3 V 0 d W x v a 3 N l c 3 N h I G x p b m t r a S B 0 Z W 9 r c 2 V l b i 1 y Z X B v c n R y Z X N 1 b H R z I C g y K S 9 B d X R v U m V t b 3 Z l Z E N v b H V t b n M x L n t W Y X J h d W t z Z X Q s N H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T m l 0 Z W l k Z W 4 g b c O k w 6 R y w 6 Q s N X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S m 9 r Z X J p Z W 4 g b c O k w 6 R y w 6 Q s N n 0 m c X V v d D s s J n F 1 b 3 Q 7 U 2 V j d G l v b j E v V G l l d H V l Z W 4 g d m F y Y X V z d G V u I G 3 D p M O k c s O k L C B o Y W t 1 d H V s b 2 t z Z X N z Y S B s a W 5 r a 2 k g d G V v a 3 N l Z W 4 t c m V w b 3 J 0 c m V z d W x 0 c y A o M i k v Q X V 0 b 1 J l b W 9 2 Z W R D b 2 x 1 b W 5 z M S 5 7 Q W l u Z W l z d G 9 s Y W p p L D d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k p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k p L 1 l s Z W 5 u Z X R 5 d C U y M G 9 0 c 2 l r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a W V 0 d W V l b i U y M H Z h c m F 1 c 3 R l b i U y M G 0 l Q z M l Q T Q l Q z M l Q T R y J U M z J U E 0 J T J D J T I w a G F r d X R 1 b G 9 r c 2 V z c 2 E l M j B s a W 5 r a 2 k l M j B 0 Z W 9 r c 2 V l b i 1 y Z X B v c n R y Z X N 1 b H R z J T I w K D k p L 0 1 1 d X R l d H R 1 J T I w d H l 5 c H B p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f 5 Y J A q c z J O m J y / W K j 7 s I c A A A A A A g A A A A A A A 2 Y A A M A A A A A Q A A A A B F 3 Q s j K 2 B 0 H z 1 y O a 9 7 R C c w A A A A A E g A A A o A A A A B A A A A C 1 2 i L 3 2 4 F 1 v V q m c o K X K 0 l o U A A A A I s x d T y t / 7 p k r + 4 E R 4 2 0 Y Q a s 9 I q U O 2 j H K 4 P T / y X Z S g a Y u / K y F k S m J T n L 3 4 O e i S 9 C 1 A 0 + J H e E 4 v S O l m A 4 z p r 1 o / e K e C M 8 s L Q S t E c + l j G d X N H 7 F A A A A D i X S s n T 9 d Y o S q c b f r p 5 a 8 q z c H Y Z < / D a t a M a s h u p > 
</file>

<file path=customXml/itemProps1.xml><?xml version="1.0" encoding="utf-8"?>
<ds:datastoreItem xmlns:ds="http://schemas.openxmlformats.org/officeDocument/2006/customXml" ds:itemID="{4747D855-E47F-436A-BDD3-F00DA734A2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Yli 6 varausta per nide</vt:lpstr>
      <vt:lpstr>Top 80 varatuinta</vt:lpstr>
      <vt:lpstr>DVD Top 20</vt:lpstr>
      <vt:lpstr>Blu-ray Top 20</vt:lpstr>
      <vt:lpstr>CD Top 20</vt:lpstr>
    </vt:vector>
  </TitlesOfParts>
  <Company>Naantalin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Pietikäinen Lauri</dc:creator>
  <cp:lastModifiedBy>Pietikäinen Lauri</cp:lastModifiedBy>
  <dcterms:created xsi:type="dcterms:W3CDTF">2024-10-25T12:31:56Z</dcterms:created>
  <dcterms:modified xsi:type="dcterms:W3CDTF">2024-10-28T07:10:07Z</dcterms:modified>
</cp:coreProperties>
</file>